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Chart1" sheetId="4" r:id="rId1"/>
    <sheet name="Sheet1" sheetId="1" r:id="rId2"/>
    <sheet name="Sheet2" sheetId="2" r:id="rId3"/>
    <sheet name="Sheet3" sheetId="3" r:id="rId4"/>
  </sheets>
  <calcPr calcId="145621" refMode="R1C1"/>
</workbook>
</file>

<file path=xl/calcChain.xml><?xml version="1.0" encoding="utf-8"?>
<calcChain xmlns="http://schemas.openxmlformats.org/spreadsheetml/2006/main">
  <c r="C21" i="1" l="1"/>
  <c r="C22" i="1"/>
  <c r="C23" i="1"/>
  <c r="C24" i="1"/>
  <c r="C25" i="1"/>
  <c r="C26" i="1"/>
  <c r="C27" i="1"/>
  <c r="C28" i="1"/>
  <c r="C20" i="1"/>
  <c r="C5" i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<sst xmlns="http://schemas.openxmlformats.org/spreadsheetml/2006/main" count="14" uniqueCount="8">
  <si>
    <t>TGHT:</t>
  </si>
  <si>
    <t>TBHT:</t>
  </si>
  <si>
    <t>200A</t>
  </si>
  <si>
    <t>580A</t>
  </si>
  <si>
    <t>Anode Voltage [V]:</t>
  </si>
  <si>
    <t>Anode Current [mA]:</t>
  </si>
  <si>
    <r>
      <t>Resistance [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]</t>
    </r>
  </si>
  <si>
    <t>590A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</si>
</sst>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Anode Current [mA]: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Sheet1!$A$5:$A$13</c:f>
              <c:numCache>
                <c:formatCode>General</c:formatCode>
                <c:ptCount val="9"/>
                <c:pt idx="0">
                  <c:v>200</c:v>
                </c:pt>
                <c:pt idx="1">
                  <c:v>175</c:v>
                </c:pt>
                <c:pt idx="2">
                  <c:v>150</c:v>
                </c:pt>
                <c:pt idx="3">
                  <c:v>125</c:v>
                </c:pt>
                <c:pt idx="4">
                  <c:v>100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</c:numCache>
            </c:numRef>
          </c:xVal>
          <c:yVal>
            <c:numRef>
              <c:f>Sheet1!$B$5:$B$13</c:f>
              <c:numCache>
                <c:formatCode>General</c:formatCode>
                <c:ptCount val="9"/>
                <c:pt idx="0">
                  <c:v>15.9</c:v>
                </c:pt>
                <c:pt idx="1">
                  <c:v>11</c:v>
                </c:pt>
                <c:pt idx="2">
                  <c:v>6.1</c:v>
                </c:pt>
                <c:pt idx="3">
                  <c:v>2.4</c:v>
                </c:pt>
                <c:pt idx="4">
                  <c:v>0</c:v>
                </c:pt>
                <c:pt idx="5">
                  <c:v>22</c:v>
                </c:pt>
                <c:pt idx="6">
                  <c:v>26.9</c:v>
                </c:pt>
                <c:pt idx="7">
                  <c:v>31.7</c:v>
                </c:pt>
                <c:pt idx="8">
                  <c:v>36.6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Sheet1!$B$19</c:f>
              <c:strCache>
                <c:ptCount val="1"/>
                <c:pt idx="0">
                  <c:v>Anode Current [mA]: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Sheet1!$A$20:$A$28</c:f>
              <c:numCache>
                <c:formatCode>General</c:formatCode>
                <c:ptCount val="9"/>
                <c:pt idx="0">
                  <c:v>300</c:v>
                </c:pt>
                <c:pt idx="1">
                  <c:v>275</c:v>
                </c:pt>
                <c:pt idx="2">
                  <c:v>250</c:v>
                </c:pt>
                <c:pt idx="3">
                  <c:v>225</c:v>
                </c:pt>
                <c:pt idx="4">
                  <c:v>200</c:v>
                </c:pt>
                <c:pt idx="5">
                  <c:v>175</c:v>
                </c:pt>
                <c:pt idx="6">
                  <c:v>150</c:v>
                </c:pt>
                <c:pt idx="7">
                  <c:v>125</c:v>
                </c:pt>
                <c:pt idx="8">
                  <c:v>100</c:v>
                </c:pt>
              </c:numCache>
            </c:numRef>
          </c:xVal>
          <c:yVal>
            <c:numRef>
              <c:f>Sheet1!$B$20:$B$28</c:f>
              <c:numCache>
                <c:formatCode>General</c:formatCode>
                <c:ptCount val="9"/>
                <c:pt idx="0">
                  <c:v>42.7</c:v>
                </c:pt>
                <c:pt idx="1">
                  <c:v>36.6</c:v>
                </c:pt>
                <c:pt idx="2">
                  <c:v>30.5</c:v>
                </c:pt>
                <c:pt idx="3">
                  <c:v>24.4</c:v>
                </c:pt>
                <c:pt idx="4">
                  <c:v>18.3</c:v>
                </c:pt>
                <c:pt idx="5">
                  <c:v>12.2</c:v>
                </c:pt>
                <c:pt idx="6">
                  <c:v>6.1</c:v>
                </c:pt>
                <c:pt idx="7">
                  <c:v>2.4</c:v>
                </c:pt>
                <c:pt idx="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77216"/>
        <c:axId val="53578752"/>
      </c:scatterChart>
      <c:scatterChart>
        <c:scatterStyle val="lineMarker"/>
        <c:varyColors val="0"/>
        <c:ser>
          <c:idx val="1"/>
          <c:order val="1"/>
          <c:tx>
            <c:strRef>
              <c:f>Sheet1!$C$4</c:f>
              <c:strCache>
                <c:ptCount val="1"/>
                <c:pt idx="0">
                  <c:v>Resistance [Ω]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Sheet1!$A$5:$A$13</c:f>
              <c:numCache>
                <c:formatCode>General</c:formatCode>
                <c:ptCount val="9"/>
                <c:pt idx="0">
                  <c:v>200</c:v>
                </c:pt>
                <c:pt idx="1">
                  <c:v>175</c:v>
                </c:pt>
                <c:pt idx="2">
                  <c:v>150</c:v>
                </c:pt>
                <c:pt idx="3">
                  <c:v>125</c:v>
                </c:pt>
                <c:pt idx="4">
                  <c:v>100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</c:numCache>
            </c:numRef>
          </c:xVal>
          <c:yVal>
            <c:numRef>
              <c:f>Sheet1!$C$5:$C$13</c:f>
              <c:numCache>
                <c:formatCode>0</c:formatCode>
                <c:ptCount val="9"/>
                <c:pt idx="0">
                  <c:v>12578.616352201258</c:v>
                </c:pt>
                <c:pt idx="1">
                  <c:v>15909.090909090908</c:v>
                </c:pt>
                <c:pt idx="2">
                  <c:v>24590.163934426229</c:v>
                </c:pt>
                <c:pt idx="3">
                  <c:v>52083.333333333336</c:v>
                </c:pt>
                <c:pt idx="4">
                  <c:v>0</c:v>
                </c:pt>
                <c:pt idx="5">
                  <c:v>10227.272727272726</c:v>
                </c:pt>
                <c:pt idx="6">
                  <c:v>9293.6802973977701</c:v>
                </c:pt>
                <c:pt idx="7">
                  <c:v>8675.0788643533124</c:v>
                </c:pt>
                <c:pt idx="8">
                  <c:v>8196.7213114754086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Sheet1!$C$19</c:f>
              <c:strCache>
                <c:ptCount val="1"/>
                <c:pt idx="0">
                  <c:v>Resistance [Ω]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Sheet1!$A$20:$A$28</c:f>
              <c:numCache>
                <c:formatCode>General</c:formatCode>
                <c:ptCount val="9"/>
                <c:pt idx="0">
                  <c:v>300</c:v>
                </c:pt>
                <c:pt idx="1">
                  <c:v>275</c:v>
                </c:pt>
                <c:pt idx="2">
                  <c:v>250</c:v>
                </c:pt>
                <c:pt idx="3">
                  <c:v>225</c:v>
                </c:pt>
                <c:pt idx="4">
                  <c:v>200</c:v>
                </c:pt>
                <c:pt idx="5">
                  <c:v>175</c:v>
                </c:pt>
                <c:pt idx="6">
                  <c:v>150</c:v>
                </c:pt>
                <c:pt idx="7">
                  <c:v>125</c:v>
                </c:pt>
                <c:pt idx="8">
                  <c:v>100</c:v>
                </c:pt>
              </c:numCache>
            </c:numRef>
          </c:xVal>
          <c:yVal>
            <c:numRef>
              <c:f>Sheet1!$C$20:$C$28</c:f>
              <c:numCache>
                <c:formatCode>0</c:formatCode>
                <c:ptCount val="9"/>
                <c:pt idx="0">
                  <c:v>7025.7611241217801</c:v>
                </c:pt>
                <c:pt idx="1">
                  <c:v>7513.6612021857927</c:v>
                </c:pt>
                <c:pt idx="2">
                  <c:v>8196.7213114754086</c:v>
                </c:pt>
                <c:pt idx="3">
                  <c:v>9221.3114754098351</c:v>
                </c:pt>
                <c:pt idx="4">
                  <c:v>10928.961748633879</c:v>
                </c:pt>
                <c:pt idx="5">
                  <c:v>14344.262295081968</c:v>
                </c:pt>
                <c:pt idx="6">
                  <c:v>24590.163934426229</c:v>
                </c:pt>
                <c:pt idx="7">
                  <c:v>52083.333333333336</c:v>
                </c:pt>
                <c:pt idx="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96256"/>
        <c:axId val="63872384"/>
      </c:scatterChart>
      <c:valAx>
        <c:axId val="5357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578752"/>
        <c:crosses val="autoZero"/>
        <c:crossBetween val="midCat"/>
      </c:valAx>
      <c:valAx>
        <c:axId val="535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577216"/>
        <c:crosses val="autoZero"/>
        <c:crossBetween val="midCat"/>
      </c:valAx>
      <c:valAx>
        <c:axId val="6387238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65296256"/>
        <c:crosses val="max"/>
        <c:crossBetween val="midCat"/>
      </c:valAx>
      <c:valAx>
        <c:axId val="6529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72384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2935" cy="63085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A10" workbookViewId="0">
      <selection activeCell="D25" sqref="D25"/>
    </sheetView>
  </sheetViews>
  <sheetFormatPr defaultRowHeight="15" x14ac:dyDescent="0.25"/>
  <cols>
    <col min="1" max="1" width="45.7109375" customWidth="1"/>
    <col min="2" max="2" width="27" customWidth="1"/>
    <col min="3" max="3" width="27.42578125" customWidth="1"/>
  </cols>
  <sheetData>
    <row r="1" spans="1:3" x14ac:dyDescent="0.25">
      <c r="A1" t="s">
        <v>1</v>
      </c>
      <c r="B1" t="s">
        <v>2</v>
      </c>
    </row>
    <row r="2" spans="1:3" x14ac:dyDescent="0.25">
      <c r="A2" t="s">
        <v>0</v>
      </c>
      <c r="B2" t="s">
        <v>3</v>
      </c>
    </row>
    <row r="4" spans="1:3" x14ac:dyDescent="0.25">
      <c r="A4" t="s">
        <v>4</v>
      </c>
      <c r="B4" t="s">
        <v>5</v>
      </c>
      <c r="C4" t="s">
        <v>6</v>
      </c>
    </row>
    <row r="5" spans="1:3" x14ac:dyDescent="0.25">
      <c r="A5">
        <v>200</v>
      </c>
      <c r="B5">
        <v>15.9</v>
      </c>
      <c r="C5" s="1">
        <f>A5/B5*1000</f>
        <v>12578.616352201258</v>
      </c>
    </row>
    <row r="6" spans="1:3" x14ac:dyDescent="0.25">
      <c r="A6">
        <v>175</v>
      </c>
      <c r="B6">
        <v>11</v>
      </c>
      <c r="C6" s="1">
        <f t="shared" ref="C6:C13" si="0">A6/B6*1000</f>
        <v>15909.090909090908</v>
      </c>
    </row>
    <row r="7" spans="1:3" x14ac:dyDescent="0.25">
      <c r="A7">
        <v>150</v>
      </c>
      <c r="B7">
        <v>6.1</v>
      </c>
      <c r="C7" s="1">
        <f t="shared" si="0"/>
        <v>24590.163934426229</v>
      </c>
    </row>
    <row r="8" spans="1:3" x14ac:dyDescent="0.25">
      <c r="A8">
        <v>125</v>
      </c>
      <c r="B8">
        <v>2.4</v>
      </c>
      <c r="C8" s="1">
        <f t="shared" si="0"/>
        <v>52083.333333333336</v>
      </c>
    </row>
    <row r="9" spans="1:3" x14ac:dyDescent="0.25">
      <c r="A9">
        <v>100</v>
      </c>
      <c r="B9">
        <v>0</v>
      </c>
      <c r="C9" s="1" t="e">
        <f t="shared" si="0"/>
        <v>#DIV/0!</v>
      </c>
    </row>
    <row r="10" spans="1:3" x14ac:dyDescent="0.25">
      <c r="A10">
        <v>225</v>
      </c>
      <c r="B10">
        <v>22</v>
      </c>
      <c r="C10" s="1">
        <f t="shared" si="0"/>
        <v>10227.272727272726</v>
      </c>
    </row>
    <row r="11" spans="1:3" x14ac:dyDescent="0.25">
      <c r="A11">
        <v>250</v>
      </c>
      <c r="B11">
        <v>26.9</v>
      </c>
      <c r="C11" s="1">
        <f t="shared" si="0"/>
        <v>9293.6802973977701</v>
      </c>
    </row>
    <row r="12" spans="1:3" x14ac:dyDescent="0.25">
      <c r="A12">
        <v>275</v>
      </c>
      <c r="B12">
        <v>31.7</v>
      </c>
      <c r="C12" s="1">
        <f t="shared" si="0"/>
        <v>8675.0788643533124</v>
      </c>
    </row>
    <row r="13" spans="1:3" x14ac:dyDescent="0.25">
      <c r="A13">
        <v>300</v>
      </c>
      <c r="B13">
        <v>36.6</v>
      </c>
      <c r="C13" s="1">
        <f t="shared" si="0"/>
        <v>8196.7213114754086</v>
      </c>
    </row>
    <row r="16" spans="1:3" x14ac:dyDescent="0.25">
      <c r="A16" t="s">
        <v>1</v>
      </c>
      <c r="B16" t="s">
        <v>2</v>
      </c>
    </row>
    <row r="17" spans="1:3" x14ac:dyDescent="0.25">
      <c r="A17" t="s">
        <v>0</v>
      </c>
      <c r="B17" t="s">
        <v>7</v>
      </c>
    </row>
    <row r="19" spans="1:3" x14ac:dyDescent="0.25">
      <c r="A19" t="s">
        <v>4</v>
      </c>
      <c r="B19" t="s">
        <v>5</v>
      </c>
      <c r="C19" t="s">
        <v>6</v>
      </c>
    </row>
    <row r="20" spans="1:3" x14ac:dyDescent="0.25">
      <c r="A20">
        <v>300</v>
      </c>
      <c r="B20">
        <v>42.7</v>
      </c>
      <c r="C20" s="1">
        <f>A20/B20*1000</f>
        <v>7025.7611241217801</v>
      </c>
    </row>
    <row r="21" spans="1:3" x14ac:dyDescent="0.25">
      <c r="A21">
        <v>275</v>
      </c>
      <c r="B21">
        <v>36.6</v>
      </c>
      <c r="C21" s="1">
        <f t="shared" ref="C21:C28" si="1">A21/B21*1000</f>
        <v>7513.6612021857927</v>
      </c>
    </row>
    <row r="22" spans="1:3" x14ac:dyDescent="0.25">
      <c r="A22">
        <v>250</v>
      </c>
      <c r="B22">
        <v>30.5</v>
      </c>
      <c r="C22" s="1">
        <f t="shared" si="1"/>
        <v>8196.7213114754086</v>
      </c>
    </row>
    <row r="23" spans="1:3" x14ac:dyDescent="0.25">
      <c r="A23">
        <v>225</v>
      </c>
      <c r="B23">
        <v>24.4</v>
      </c>
      <c r="C23" s="1">
        <f t="shared" si="1"/>
        <v>9221.3114754098351</v>
      </c>
    </row>
    <row r="24" spans="1:3" x14ac:dyDescent="0.25">
      <c r="A24">
        <v>200</v>
      </c>
      <c r="B24">
        <v>18.3</v>
      </c>
      <c r="C24" s="1">
        <f t="shared" si="1"/>
        <v>10928.961748633879</v>
      </c>
    </row>
    <row r="25" spans="1:3" x14ac:dyDescent="0.25">
      <c r="A25">
        <v>175</v>
      </c>
      <c r="B25">
        <v>12.2</v>
      </c>
      <c r="C25" s="1">
        <f t="shared" si="1"/>
        <v>14344.262295081968</v>
      </c>
    </row>
    <row r="26" spans="1:3" x14ac:dyDescent="0.25">
      <c r="A26">
        <v>150</v>
      </c>
      <c r="B26">
        <v>6.1</v>
      </c>
      <c r="C26" s="1">
        <f t="shared" si="1"/>
        <v>24590.163934426229</v>
      </c>
    </row>
    <row r="27" spans="1:3" x14ac:dyDescent="0.25">
      <c r="A27">
        <v>125</v>
      </c>
      <c r="B27">
        <v>2.4</v>
      </c>
      <c r="C27" s="1">
        <f t="shared" si="1"/>
        <v>52083.333333333336</v>
      </c>
    </row>
    <row r="28" spans="1:3" x14ac:dyDescent="0.25">
      <c r="A28">
        <v>100</v>
      </c>
      <c r="B28">
        <v>0</v>
      </c>
      <c r="C28" s="1" t="e">
        <f t="shared" si="1"/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2016-04-12T22:22:49Z</dcterms:created>
  <dcterms:modified xsi:type="dcterms:W3CDTF">2016-04-12T22:57:27Z</dcterms:modified>
</cp:coreProperties>
</file>