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E:\Documents\Projects\Cyclotron\Elevating System\Jacks MRO and Lid Operations\"/>
    </mc:Choice>
  </mc:AlternateContent>
  <xr:revisionPtr revIDLastSave="0" documentId="13_ncr:1_{6CCB34B8-E47E-416E-9685-F45EC2AA7198}" xr6:coauthVersionLast="47" xr6:coauthVersionMax="47" xr10:uidLastSave="{00000000-0000-0000-0000-000000000000}"/>
  <bookViews>
    <workbookView xWindow="-110" yWindow="-110" windowWidth="38620" windowHeight="21220" activeTab="1" xr2:uid="{00000000-000D-0000-FFFF-FFFF00000000}"/>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 i="2" l="1"/>
  <c r="X9" i="2"/>
  <c r="X10" i="2"/>
  <c r="X11" i="2"/>
  <c r="X12" i="2"/>
  <c r="X13" i="2"/>
  <c r="X14" i="2"/>
  <c r="X15" i="2"/>
  <c r="X16" i="2"/>
  <c r="X17" i="2"/>
  <c r="X18" i="2"/>
  <c r="X7" i="2"/>
  <c r="W20" i="2"/>
  <c r="W19" i="2"/>
  <c r="W18" i="2"/>
  <c r="W17" i="2"/>
  <c r="W16" i="2"/>
  <c r="W15" i="2"/>
  <c r="W14" i="2"/>
  <c r="W13" i="2"/>
  <c r="W12" i="2"/>
  <c r="W11" i="2"/>
  <c r="W10" i="2"/>
  <c r="W9" i="2"/>
  <c r="W8" i="2"/>
  <c r="W7" i="2"/>
  <c r="V8" i="2"/>
  <c r="V9" i="2"/>
  <c r="V10" i="2"/>
  <c r="V11" i="2"/>
  <c r="V12" i="2"/>
  <c r="V13" i="2"/>
  <c r="V14" i="2"/>
  <c r="V15" i="2"/>
  <c r="V16" i="2"/>
  <c r="V17" i="2"/>
  <c r="V18" i="2"/>
  <c r="V19" i="2"/>
  <c r="V20" i="2"/>
  <c r="V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tc={6AED6734-29D4-4499-B005-FE7AF2FE29C7}</author>
    <author>tc={6EB0F091-5B95-4ABE-AB23-6E3B622E68A4}</author>
    <author>tc={B2BEEAD5-F27D-4745-9E4D-BD5761B181DA}</author>
  </authors>
  <commentList>
    <comment ref="A32" authorId="0" shapeId="0" xr:uid="{6AED6734-29D4-4499-B005-FE7AF2FE29C7}">
      <text>
        <t>[Threaded comment]
Your version of Excel allows you to read this threaded comment; however, any edits to it will get removed if the file is opened in a newer version of Excel. Learn more: https://go.microsoft.com/fwlink/?linkid=870924
Comment:
    This e-log and work permit suggest it was both stations 11 and 12 done in 2019...
https://elog.triumf.ca/TIS/RH-Cyclotron/122
https://wps.triumf.ca/wps_520mev/wps_viewpermit.pl?permit_id=10536</t>
      </text>
    </comment>
    <comment ref="A35" authorId="1" shapeId="0" xr:uid="{6EB0F091-5B95-4ABE-AB23-6E3B622E68A4}">
      <text>
        <t xml:space="preserve">[Threaded comment]
Your version of Excel allows you to read this threaded comment; however, any edits to it will get removed if the file is opened in a newer version of Excel. Learn more: https://go.microsoft.com/fwlink/?linkid=870924
Comment:
    There appears to be no record of this in work permits or e-logs… most likely station 2 was done this year. Dan McDonald's hand written notes would be the best source to check for details here. It is assumed that it was station 2, since the work permit for the following year (2022) submitted by D. McDonald indicates that the spares would come out of station 2 and the originals would be reinstalled in station 2. </t>
      </text>
    </comment>
    <comment ref="A37" authorId="2" shapeId="0" xr:uid="{B2BEEAD5-F27D-4745-9E4D-BD5761B181DA}">
      <text>
        <t>[Threaded comment]
Your version of Excel allows you to read this threaded comment; however, any edits to it will get removed if the file is opened in a newer version of Excel. Learn more: https://go.microsoft.com/fwlink/?linkid=870924
Comment:
    Intentionally skipped in 2023 due to lack of resources</t>
      </text>
    </comment>
  </commentList>
</comments>
</file>

<file path=xl/sharedStrings.xml><?xml version="1.0" encoding="utf-8"?>
<sst xmlns="http://schemas.openxmlformats.org/spreadsheetml/2006/main" count="202" uniqueCount="102">
  <si>
    <t xml:space="preserve">Jack </t>
  </si>
  <si>
    <t>Year</t>
  </si>
  <si>
    <t>At station 1, Highfield gear Jack 13R needs a coupler seal replacement. It is ok for this shutdown, but should be replaced before next shutdown.</t>
  </si>
  <si>
    <t>During the lift, station 7, Right Highfield was running a little rough - should also be checked before next shutdown. </t>
  </si>
  <si>
    <t>Jack 11 showed occasional noise spikes on readback (this happened in 2021 and 2022 as well - suggest replacing this station's synchro next).</t>
  </si>
  <si>
    <t xml:space="preserve">Needed Manual jogging </t>
  </si>
  <si>
    <t>Station two right side Highfield gear box was making intermittent growling from outboard bearing, this station is next on scheduled maintenance and will be inspected post removal next shutdown</t>
  </si>
  <si>
    <t xml:space="preserve"> Station 3 has spare jack set 13 in place, using Operations thermal camera we where able  to observe higher than normal running temperatures from right side gear box. Upon removal next year we will investigate bearing end play tolerances as this is the suspected cause of heat.</t>
  </si>
  <si>
    <t>Swapped?</t>
  </si>
  <si>
    <t>station 11 was swapped with spare set # 13</t>
  </si>
  <si>
    <t>station 12 now has # 14 jack set in its place</t>
  </si>
  <si>
    <t>Removed complete spare set #14 from station (2x Duff-Norton screw jacks, 2x Highfield gear reducers, and 1x electric motor)
Installed complete original set #10 onto station (2x screw jacks, 2x Highfield gear reducers, and 1x electric motor)</t>
  </si>
  <si>
    <t>Spare:</t>
  </si>
  <si>
    <t>set #10</t>
  </si>
  <si>
    <t>set #13</t>
  </si>
  <si>
    <t>set #8</t>
  </si>
  <si>
    <t>Set #14 (minus 2x screw jacks)</t>
  </si>
  <si>
    <t>Set #9 (just screw jacks?)</t>
  </si>
  <si>
    <t>Planned swapped but not performed due to parts used on other jacks</t>
  </si>
  <si>
    <t xml:space="preserve">Swapped? </t>
  </si>
  <si>
    <t>note the readings on the Station counter and the gap clearance on the Yoke.
 - Remove all the spares from Station #9 Elevating system (Spares are made up of two Jacks, two Highfield gear reducers,and one electric motor)
  - Reinstall the complete serviced original Station into Station #9.
 - Set the noted gap on the Yoke and the same readings on the Station counter.
 - Station #9  Jacks were found to have some discoloration on the worm and worm gear. Next shut down they will be taken out and inspected and reinstalled.</t>
  </si>
  <si>
    <t>2014</t>
  </si>
  <si>
    <t>2015</t>
  </si>
  <si>
    <t>2016</t>
  </si>
  <si>
    <t>2017</t>
  </si>
  <si>
    <t>2018</t>
  </si>
  <si>
    <t>2019</t>
  </si>
  <si>
    <t>2020</t>
  </si>
  <si>
    <t>2021</t>
  </si>
  <si>
    <t>2022</t>
  </si>
  <si>
    <t>2023</t>
  </si>
  <si>
    <t>2013</t>
  </si>
  <si>
    <t>2012</t>
  </si>
  <si>
    <t>2011</t>
  </si>
  <si>
    <t>2010</t>
  </si>
  <si>
    <t>2009</t>
  </si>
  <si>
    <t>2008</t>
  </si>
  <si>
    <t>2007</t>
  </si>
  <si>
    <t>2006</t>
  </si>
  <si>
    <t>2005</t>
  </si>
  <si>
    <t>2004</t>
  </si>
  <si>
    <t>2003</t>
  </si>
  <si>
    <t>2002</t>
  </si>
  <si>
    <t>2001</t>
  </si>
  <si>
    <t>2000</t>
  </si>
  <si>
    <t>1999</t>
  </si>
  <si>
    <t>1998</t>
  </si>
  <si>
    <t>1997</t>
  </si>
  <si>
    <t>1996</t>
  </si>
  <si>
    <t>1995</t>
  </si>
  <si>
    <t>1994</t>
  </si>
  <si>
    <t>1993</t>
  </si>
  <si>
    <t>1992</t>
  </si>
  <si>
    <t>jack pair mainenance sequence</t>
  </si>
  <si>
    <t>Highfield Maintenance Sequence</t>
  </si>
  <si>
    <t xml:space="preserve">Upper Bearing Maintenance Sequence </t>
  </si>
  <si>
    <t xml:space="preserve">jack pair mainenance sequence
Upper Bearing Maintenance Sequence </t>
  </si>
  <si>
    <t>Upper Bearing Maintenance Sequence</t>
  </si>
  <si>
    <t xml:space="preserve">Highfield Maintenance Sequence
Upper Bearing Maintenance Sequence </t>
  </si>
  <si>
    <t xml:space="preserve">Jack pair maintenance sequence </t>
  </si>
  <si>
    <t>Jack pair maintenance sequence 
Highfield Maintenance Sequence</t>
  </si>
  <si>
    <t xml:space="preserve">Jack pair maintenance sequence 
Highfield Maintenance Sequence
Upper Bearing Maintenance Sequence </t>
  </si>
  <si>
    <t xml:space="preserve">Jack pair maintenance sequence 
Upper Bearing Maintenance Sequence </t>
  </si>
  <si>
    <t xml:space="preserve">Jack pair maintenance sequence 
Highfield maintenance sequence </t>
  </si>
  <si>
    <t>December 2015: 
Jack pair Maint/HF &amp; Mtr Maint</t>
  </si>
  <si>
    <t>Jack Pair Maint? 
- Decided not to reinstall screw jacks from original set #9 so that they can be serviced again after shutdown
 - Installed 2x screw jacks from spare set #14</t>
  </si>
  <si>
    <t>Jack Pair Maint/HF &amp; Mtr Maint/U Bearing Maint
Removed complete original set #8 from station (2x screw jacks, 2x Highfield gear reducers, and 1x electric motor)
Installed complete spare set #13 onto station (2x Duff-Norton screw jacks, 2x Highfield gear reducers, and 1x electric motor)</t>
  </si>
  <si>
    <t>Jack Pair Maint.</t>
  </si>
  <si>
    <t>HF &amp; Mtr. Maint.</t>
  </si>
  <si>
    <t>U.Bearing Maint.</t>
  </si>
  <si>
    <t># Services Since 1992</t>
  </si>
  <si>
    <t>Station</t>
  </si>
  <si>
    <t>Month</t>
  </si>
  <si>
    <t>Jacks</t>
  </si>
  <si>
    <t>Highfields</t>
  </si>
  <si>
    <t>U.Bearing</t>
  </si>
  <si>
    <t>-</t>
  </si>
  <si>
    <t>October</t>
  </si>
  <si>
    <t>April</t>
  </si>
  <si>
    <t>Sept</t>
  </si>
  <si>
    <t>March</t>
  </si>
  <si>
    <t>Feb</t>
  </si>
  <si>
    <t>July</t>
  </si>
  <si>
    <t>January</t>
  </si>
  <si>
    <t>December</t>
  </si>
  <si>
    <t xml:space="preserve">Jack pair maintenance/HF &amp; Mtr Maintenance:
Remove the complete Station #10 Elevating system.
  - Install the complete Spare Elevation system(Station#14) into Station #10.
</t>
  </si>
  <si>
    <t>Jack pair maint. (taken out and put back in the same year)</t>
  </si>
  <si>
    <t>Cyclotron Elevation System Maintenance Rotation Record</t>
  </si>
  <si>
    <t>Previous update: 2015-04-16, Grant Minor (P.Eng)</t>
  </si>
  <si>
    <t>Year Out</t>
  </si>
  <si>
    <t>Month Out</t>
  </si>
  <si>
    <t>Year Maint.</t>
  </si>
  <si>
    <t>Month Maint.</t>
  </si>
  <si>
    <t>Year In</t>
  </si>
  <si>
    <t>Month In</t>
  </si>
  <si>
    <t>February</t>
  </si>
  <si>
    <t>N/A</t>
  </si>
  <si>
    <t>Station Which Was Removed</t>
  </si>
  <si>
    <t>2024</t>
  </si>
  <si>
    <t>Station 7 jack assembly removed Jan 2024, replaced with the spare that was previously in station 1 (spare, 13). Station 1 was replaced with original assembly.</t>
  </si>
  <si>
    <t>** possibly station 2 done?</t>
  </si>
  <si>
    <t>Last update: 2025-01-24, Adam Newsome (P. Eng)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</si>
</sst>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theme="0" tint="-0.499984740745262"/>
      <name val="Calibri"/>
      <family val="2"/>
      <scheme val="minor"/>
    </font>
    <font>
      <sz val="11"/>
      <color rgb="FF000000"/>
      <name val="Verdana"/>
      <family val="2"/>
    </font>
    <font>
      <sz val="11"/>
      <color theme="0" tint="-0.499984740745262"/>
      <name val="Verdana"/>
      <family val="2"/>
    </font>
    <font>
      <sz val="11"/>
      <color theme="0" tint="-0.499984740745262"/>
      <name val="Arial"/>
      <family val="2"/>
    </font>
    <font>
      <sz val="11"/>
      <color theme="1"/>
      <name val="Calibri"/>
      <scheme val="minor"/>
    </font>
    <font>
      <sz val="11"/>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EB84"/>
        <bgColor rgb="FF000000"/>
      </patternFill>
    </fill>
    <fill>
      <patternFill patternType="solid">
        <fgColor rgb="FFF8696B"/>
        <bgColor rgb="FF000000"/>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33">
    <xf numFmtId="0" fontId="0" fillId="0" borderId="0" xfId="0"/>
    <xf numFmtId="0" fontId="0" fillId="0" borderId="0" xfId="0" applyAlignment="1">
      <alignment wrapText="1"/>
    </xf>
    <xf numFmtId="0" fontId="2" fillId="0" borderId="0" xfId="0" applyFont="1" applyAlignment="1">
      <alignment wrapText="1"/>
    </xf>
    <xf numFmtId="0" fontId="1" fillId="0" borderId="0" xfId="0" applyFont="1" applyAlignment="1">
      <alignment horizontal="center"/>
    </xf>
    <xf numFmtId="0" fontId="0" fillId="0" borderId="0" xfId="0" applyAlignment="1">
      <alignment horizontal="center" wrapText="1"/>
    </xf>
    <xf numFmtId="0" fontId="0" fillId="0" borderId="0" xfId="0" applyAlignment="1">
      <alignment horizontal="center"/>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3" fillId="0" borderId="2" xfId="0" applyFont="1" applyBorder="1"/>
    <xf numFmtId="0" fontId="3" fillId="0" borderId="3" xfId="0" applyFont="1" applyBorder="1"/>
    <xf numFmtId="0" fontId="4"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7" fillId="0" borderId="0" xfId="0" applyFont="1" applyAlignment="1">
      <alignment horizontal="left"/>
    </xf>
    <xf numFmtId="0" fontId="1" fillId="2" borderId="0" xfId="0" applyFont="1" applyFill="1" applyAlignment="1">
      <alignment horizontal="center"/>
    </xf>
    <xf numFmtId="0" fontId="6" fillId="2" borderId="0" xfId="0" applyFont="1" applyFill="1" applyAlignment="1">
      <alignment horizontal="center" wrapText="1"/>
    </xf>
    <xf numFmtId="0" fontId="6" fillId="2" borderId="0" xfId="0" applyFont="1" applyFill="1" applyAlignment="1">
      <alignment horizontal="center"/>
    </xf>
    <xf numFmtId="0" fontId="0" fillId="2" borderId="0" xfId="0" applyFill="1" applyAlignment="1">
      <alignment wrapText="1"/>
    </xf>
    <xf numFmtId="0" fontId="3" fillId="2" borderId="0" xfId="0" applyFont="1" applyFill="1"/>
    <xf numFmtId="0" fontId="2" fillId="2" borderId="0" xfId="0" applyFont="1" applyFill="1" applyAlignment="1">
      <alignment wrapText="1"/>
    </xf>
    <xf numFmtId="0" fontId="8" fillId="0" borderId="0" xfId="0" applyFont="1" applyAlignment="1">
      <alignment horizontal="left"/>
    </xf>
    <xf numFmtId="0" fontId="9" fillId="0" borderId="0" xfId="0" applyFont="1" applyAlignment="1">
      <alignment horizontal="left"/>
    </xf>
    <xf numFmtId="0" fontId="9" fillId="3" borderId="0" xfId="0" applyFont="1" applyFill="1" applyAlignment="1">
      <alignment horizontal="left"/>
    </xf>
    <xf numFmtId="0" fontId="9" fillId="4" borderId="0" xfId="0" applyFont="1" applyFill="1" applyAlignment="1">
      <alignment horizontal="left"/>
    </xf>
    <xf numFmtId="0" fontId="9" fillId="0" borderId="0" xfId="0" applyFont="1" applyAlignment="1">
      <alignment horizontal="left"/>
    </xf>
    <xf numFmtId="0" fontId="0" fillId="0" borderId="0" xfId="0" applyAlignment="1">
      <alignment horizontal="left"/>
    </xf>
    <xf numFmtId="0" fontId="9" fillId="0" borderId="0" xfId="0" applyFont="1" applyAlignment="1"/>
    <xf numFmtId="0" fontId="9" fillId="0" borderId="0" xfId="0" applyFont="1" applyAlignment="1">
      <alignment horizontal="left"/>
    </xf>
    <xf numFmtId="0" fontId="9" fillId="0" borderId="0" xfId="0" applyFont="1" applyFill="1" applyAlignment="1">
      <alignment horizontal="left"/>
    </xf>
    <xf numFmtId="0" fontId="8" fillId="0" borderId="0" xfId="0" applyFont="1" applyAlignment="1">
      <alignment horizontal="left"/>
    </xf>
    <xf numFmtId="0" fontId="9" fillId="0" borderId="0" xfId="0" applyFont="1" applyAlignment="1">
      <alignment horizontal="left"/>
    </xf>
    <xf numFmtId="0" fontId="0" fillId="0" borderId="0" xfId="0" applyFill="1" applyAlignment="1">
      <alignment horizontal="left"/>
    </xf>
  </cellXfs>
  <cellStyles count="1">
    <cellStyle name="Normal" xfId="0" builtinId="0"/>
  </cellStyles>
  <dxfs count="23">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1"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dam Newsome" id="{CF7A27A4-7C8A-4200-AA74-7B4949FAD074}" userId="S::anewsome@triumf.ca::b5d9a020-cb84-4c8e-85dc-205b8750596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AH18" totalsRowShown="0">
  <autoFilter ref="A4:AH18" xr:uid="{00000000-0009-0000-0100-000002000000}"/>
  <tableColumns count="34">
    <tableColumn id="1" xr3:uid="{00000000-0010-0000-0000-000001000000}" name="Jack " dataDxfId="22"/>
    <tableColumn id="33" xr3:uid="{00000000-0010-0000-0000-000021000000}" name="1992" dataDxfId="21"/>
    <tableColumn id="32" xr3:uid="{00000000-0010-0000-0000-000020000000}" name="1993" dataDxfId="20"/>
    <tableColumn id="31" xr3:uid="{00000000-0010-0000-0000-00001F000000}" name="1994" dataDxfId="19"/>
    <tableColumn id="30" xr3:uid="{00000000-0010-0000-0000-00001E000000}" name="1995" dataDxfId="18"/>
    <tableColumn id="29" xr3:uid="{00000000-0010-0000-0000-00001D000000}" name="1996" dataDxfId="17"/>
    <tableColumn id="28" xr3:uid="{00000000-0010-0000-0000-00001C000000}" name="1997" dataDxfId="16"/>
    <tableColumn id="27" xr3:uid="{00000000-0010-0000-0000-00001B000000}" name="1998" dataDxfId="15"/>
    <tableColumn id="26" xr3:uid="{00000000-0010-0000-0000-00001A000000}" name="1999" dataDxfId="14"/>
    <tableColumn id="25" xr3:uid="{00000000-0010-0000-0000-000019000000}" name="2000" dataDxfId="13"/>
    <tableColumn id="24" xr3:uid="{00000000-0010-0000-0000-000018000000}" name="2001" dataDxfId="12"/>
    <tableColumn id="23" xr3:uid="{00000000-0010-0000-0000-000017000000}" name="2002" dataDxfId="11"/>
    <tableColumn id="22" xr3:uid="{00000000-0010-0000-0000-000016000000}" name="2003" dataDxfId="10"/>
    <tableColumn id="21" xr3:uid="{00000000-0010-0000-0000-000015000000}" name="2004" dataDxfId="9"/>
    <tableColumn id="20" xr3:uid="{00000000-0010-0000-0000-000014000000}" name="2005" dataDxfId="8"/>
    <tableColumn id="19" xr3:uid="{00000000-0010-0000-0000-000013000000}" name="2006" dataDxfId="7"/>
    <tableColumn id="18" xr3:uid="{00000000-0010-0000-0000-000012000000}" name="2007" dataDxfId="6"/>
    <tableColumn id="17" xr3:uid="{00000000-0010-0000-0000-000011000000}" name="2008" dataDxfId="5"/>
    <tableColumn id="16" xr3:uid="{00000000-0010-0000-0000-000010000000}" name="2009" dataDxfId="4"/>
    <tableColumn id="15" xr3:uid="{00000000-0010-0000-0000-00000F000000}" name="2010" dataDxfId="3"/>
    <tableColumn id="14" xr3:uid="{00000000-0010-0000-0000-00000E000000}" name="2011" dataDxfId="2"/>
    <tableColumn id="13" xr3:uid="{00000000-0010-0000-0000-00000D000000}" name="2012" dataDxfId="1"/>
    <tableColumn id="12" xr3:uid="{00000000-0010-0000-0000-00000C000000}" name="2013" dataDxfId="0"/>
    <tableColumn id="2" xr3:uid="{00000000-0010-0000-0000-000002000000}" name="2014"/>
    <tableColumn id="3" xr3:uid="{00000000-0010-0000-0000-000003000000}" name="2015"/>
    <tableColumn id="4" xr3:uid="{00000000-0010-0000-0000-000004000000}" name="2016"/>
    <tableColumn id="5" xr3:uid="{00000000-0010-0000-0000-000005000000}" name="2017"/>
    <tableColumn id="6" xr3:uid="{00000000-0010-0000-0000-000006000000}" name="2018"/>
    <tableColumn id="7" xr3:uid="{00000000-0010-0000-0000-000007000000}" name="2019"/>
    <tableColumn id="8" xr3:uid="{00000000-0010-0000-0000-000008000000}" name="2020"/>
    <tableColumn id="9" xr3:uid="{00000000-0010-0000-0000-000009000000}" name="2021"/>
    <tableColumn id="10" xr3:uid="{00000000-0010-0000-0000-00000A000000}" name="2022"/>
    <tableColumn id="34" xr3:uid="{196AEAF7-192E-45F3-B0E9-14662852B356}" name="2023"/>
    <tableColumn id="11" xr3:uid="{00000000-0010-0000-0000-00000B000000}" name="2024"/>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2" dT="2025-01-07T23:57:53.68" personId="{CF7A27A4-7C8A-4200-AA74-7B4949FAD074}" id="{6AED6734-29D4-4499-B005-FE7AF2FE29C7}">
    <text>This e-log and work permit suggest it was both stations 11 and 12 done in 2019...
https://elog.triumf.ca/TIS/RH-Cyclotron/122
https://wps.triumf.ca/wps_520mev/wps_viewpermit.pl?permit_id=10536</text>
    <extLst>
      <x:ext xmlns:xltc2="http://schemas.microsoft.com/office/spreadsheetml/2020/threadedcomments2" uri="{F7C98A9C-CBB3-438F-8F68-D28B6AF4A901}">
        <xltc2:checksum>1832425738</xltc2:checksum>
        <xltc2:hyperlink startIndex="83" length="43" url="https://elog.triumf.ca/TIS/RH-Cyclotron/122"/>
        <xltc2:hyperlink startIndex="128" length="66" url="https://wps.triumf.ca/wps_520mev/wps_viewpermit.pl?permit_id=10536"/>
      </x:ext>
    </extLst>
  </threadedComment>
  <threadedComment ref="A35" dT="2025-01-08T00:23:39.57" personId="{CF7A27A4-7C8A-4200-AA74-7B4949FAD074}" id="{6EB0F091-5B95-4ABE-AB23-6E3B622E68A4}">
    <text xml:space="preserve">There appears to be no record of this in work permits or e-logs… most likely station 2 was done this year. Dan McDonald's hand written notes would be the best source to check for details here. It is assumed that it was station 2, since the work permit for the following year (2022) submitted by D. McDonald indicates that the spares would come out of station 2 and the originals would be reinstalled in station 2. </text>
  </threadedComment>
  <threadedComment ref="A37" dT="2025-01-08T00:25:16.18" personId="{CF7A27A4-7C8A-4200-AA74-7B4949FAD074}" id="{B2BEEAD5-F27D-4745-9E4D-BD5761B181DA}">
    <text>Intentionally skipped in 2023 due to lack of resources</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H25"/>
  <sheetViews>
    <sheetView zoomScale="70" zoomScaleNormal="70" workbookViewId="0">
      <pane xSplit="1" ySplit="4" topLeftCell="AB5" activePane="bottomRight" state="frozen"/>
      <selection pane="topRight" activeCell="B1" sqref="B1"/>
      <selection pane="bottomLeft" activeCell="A5" sqref="A5"/>
      <selection pane="bottomRight" activeCell="AF7" sqref="AF7"/>
    </sheetView>
  </sheetViews>
  <sheetFormatPr defaultRowHeight="14.4" x14ac:dyDescent="0.3"/>
  <cols>
    <col min="1" max="1" width="10" customWidth="1"/>
    <col min="2" max="2" width="17.5546875" customWidth="1"/>
    <col min="3" max="3" width="21.44140625" customWidth="1"/>
    <col min="4" max="4" width="16.44140625" customWidth="1"/>
    <col min="5" max="5" width="19.5546875" customWidth="1"/>
    <col min="6" max="6" width="28.88671875" customWidth="1"/>
    <col min="7" max="7" width="17.44140625" customWidth="1"/>
    <col min="8" max="9" width="10" customWidth="1"/>
    <col min="10" max="10" width="20.21875" customWidth="1"/>
    <col min="11" max="11" width="19.88671875" customWidth="1"/>
    <col min="12" max="12" width="10" customWidth="1"/>
    <col min="13" max="13" width="17.5546875" customWidth="1"/>
    <col min="14" max="14" width="10" customWidth="1"/>
    <col min="15" max="15" width="24.6640625" customWidth="1"/>
    <col min="16" max="16" width="19.109375" customWidth="1"/>
    <col min="17" max="19" width="10" customWidth="1"/>
    <col min="20" max="20" width="19.44140625" customWidth="1"/>
    <col min="21" max="21" width="23.5546875" customWidth="1"/>
    <col min="22" max="22" width="27.44140625" customWidth="1"/>
    <col min="23" max="23" width="31.44140625" customWidth="1"/>
    <col min="24" max="24" width="48.109375" customWidth="1"/>
    <col min="25" max="25" width="53.109375" customWidth="1"/>
    <col min="26" max="26" width="64.5546875" customWidth="1"/>
    <col min="27" max="27" width="49" customWidth="1"/>
    <col min="28" max="28" width="40.5546875" customWidth="1"/>
    <col min="29" max="29" width="50" customWidth="1"/>
    <col min="30" max="30" width="34.21875" customWidth="1"/>
    <col min="31" max="31" width="21" customWidth="1"/>
    <col min="32" max="33" width="30" customWidth="1"/>
    <col min="34" max="34" width="31.44140625" customWidth="1"/>
  </cols>
  <sheetData>
    <row r="3" spans="1:34" x14ac:dyDescent="0.3">
      <c r="X3" t="s">
        <v>1</v>
      </c>
    </row>
    <row r="4" spans="1:34" x14ac:dyDescent="0.3">
      <c r="A4" t="s">
        <v>0</v>
      </c>
      <c r="B4" t="s">
        <v>52</v>
      </c>
      <c r="C4" t="s">
        <v>51</v>
      </c>
      <c r="D4" t="s">
        <v>50</v>
      </c>
      <c r="E4" t="s">
        <v>49</v>
      </c>
      <c r="F4" t="s">
        <v>48</v>
      </c>
      <c r="G4" t="s">
        <v>47</v>
      </c>
      <c r="H4" t="s">
        <v>46</v>
      </c>
      <c r="I4" t="s">
        <v>45</v>
      </c>
      <c r="J4" t="s">
        <v>44</v>
      </c>
      <c r="K4" t="s">
        <v>43</v>
      </c>
      <c r="L4" t="s">
        <v>42</v>
      </c>
      <c r="M4" t="s">
        <v>41</v>
      </c>
      <c r="N4" t="s">
        <v>40</v>
      </c>
      <c r="O4" t="s">
        <v>39</v>
      </c>
      <c r="P4" t="s">
        <v>38</v>
      </c>
      <c r="Q4" t="s">
        <v>37</v>
      </c>
      <c r="R4" t="s">
        <v>36</v>
      </c>
      <c r="S4" t="s">
        <v>35</v>
      </c>
      <c r="T4" t="s">
        <v>34</v>
      </c>
      <c r="U4" t="s">
        <v>33</v>
      </c>
      <c r="V4" t="s">
        <v>32</v>
      </c>
      <c r="W4" t="s">
        <v>31</v>
      </c>
      <c r="X4" t="s">
        <v>21</v>
      </c>
      <c r="Y4" t="s">
        <v>22</v>
      </c>
      <c r="Z4" t="s">
        <v>23</v>
      </c>
      <c r="AA4" t="s">
        <v>24</v>
      </c>
      <c r="AB4" t="s">
        <v>25</v>
      </c>
      <c r="AC4" t="s">
        <v>26</v>
      </c>
      <c r="AD4" t="s">
        <v>27</v>
      </c>
      <c r="AE4" t="s">
        <v>28</v>
      </c>
      <c r="AF4" t="s">
        <v>29</v>
      </c>
      <c r="AG4" t="s">
        <v>30</v>
      </c>
      <c r="AH4" t="s">
        <v>98</v>
      </c>
    </row>
    <row r="5" spans="1:34" ht="116.25" customHeight="1" x14ac:dyDescent="0.3">
      <c r="A5" s="3">
        <v>1</v>
      </c>
      <c r="B5" s="4"/>
      <c r="C5" s="4" t="s">
        <v>53</v>
      </c>
      <c r="D5" s="4"/>
      <c r="E5" s="4"/>
      <c r="F5" s="4"/>
      <c r="G5" s="4" t="s">
        <v>55</v>
      </c>
      <c r="H5" s="4"/>
      <c r="I5" s="5"/>
      <c r="J5" s="5"/>
      <c r="K5" s="4" t="s">
        <v>54</v>
      </c>
      <c r="L5" s="5"/>
      <c r="M5" s="4"/>
      <c r="N5" s="4"/>
      <c r="O5" s="4"/>
      <c r="P5" s="4" t="s">
        <v>59</v>
      </c>
      <c r="Q5" s="4"/>
      <c r="R5" s="4"/>
      <c r="S5" s="4"/>
      <c r="T5" s="4"/>
      <c r="U5" s="4"/>
      <c r="V5" s="4"/>
      <c r="W5" s="4"/>
      <c r="X5" s="1"/>
      <c r="Y5" s="1"/>
      <c r="Z5" s="1"/>
      <c r="AA5" s="1"/>
      <c r="AB5" s="1"/>
      <c r="AC5" s="1"/>
      <c r="AD5" s="1"/>
      <c r="AE5" s="1"/>
      <c r="AF5" s="1"/>
      <c r="AG5" s="1" t="s">
        <v>2</v>
      </c>
      <c r="AH5" s="11"/>
    </row>
    <row r="6" spans="1:34" ht="97.2" x14ac:dyDescent="0.3">
      <c r="A6" s="3">
        <v>2</v>
      </c>
      <c r="B6" s="4"/>
      <c r="C6" s="4" t="s">
        <v>55</v>
      </c>
      <c r="D6" s="4"/>
      <c r="E6" s="4"/>
      <c r="F6" s="4" t="s">
        <v>59</v>
      </c>
      <c r="G6" s="4"/>
      <c r="H6" s="4"/>
      <c r="I6" s="5"/>
      <c r="J6" s="4" t="s">
        <v>58</v>
      </c>
      <c r="K6" s="5"/>
      <c r="L6" s="5"/>
      <c r="M6" s="4"/>
      <c r="N6" s="4"/>
      <c r="O6" s="4"/>
      <c r="P6" s="4"/>
      <c r="Q6" s="4"/>
      <c r="R6" s="4"/>
      <c r="S6" s="4"/>
      <c r="T6" s="4"/>
      <c r="U6" s="4"/>
      <c r="V6" s="4"/>
      <c r="W6" s="4"/>
      <c r="X6" s="1"/>
      <c r="Y6" s="1"/>
      <c r="Z6" s="1"/>
      <c r="AA6" s="1"/>
      <c r="AB6" s="1"/>
      <c r="AC6" s="1"/>
      <c r="AD6" s="11" t="s">
        <v>6</v>
      </c>
      <c r="AE6" s="1" t="s">
        <v>8</v>
      </c>
      <c r="AF6" s="1"/>
      <c r="AG6" s="1"/>
      <c r="AH6" s="1"/>
    </row>
    <row r="7" spans="1:34" ht="138.6" x14ac:dyDescent="0.3">
      <c r="A7" s="3">
        <v>3</v>
      </c>
      <c r="B7" s="4"/>
      <c r="C7" s="4"/>
      <c r="D7" s="4"/>
      <c r="E7" s="4" t="s">
        <v>53</v>
      </c>
      <c r="F7" s="4" t="s">
        <v>55</v>
      </c>
      <c r="G7" s="4"/>
      <c r="H7" s="4"/>
      <c r="I7" s="5"/>
      <c r="J7" s="5"/>
      <c r="K7" s="5"/>
      <c r="L7" s="5"/>
      <c r="M7" s="4"/>
      <c r="N7" s="4"/>
      <c r="O7" s="4"/>
      <c r="P7" s="4"/>
      <c r="Q7" s="4"/>
      <c r="R7" s="4"/>
      <c r="S7" s="4"/>
      <c r="T7" s="4"/>
      <c r="U7" s="4"/>
      <c r="V7" s="4"/>
      <c r="W7" s="4"/>
      <c r="X7" s="1"/>
      <c r="Y7" s="1"/>
      <c r="Z7" s="1"/>
      <c r="AA7" s="2" t="s">
        <v>18</v>
      </c>
      <c r="AB7" s="1" t="s">
        <v>19</v>
      </c>
      <c r="AC7" s="1"/>
      <c r="AD7" s="11" t="s">
        <v>7</v>
      </c>
      <c r="AE7" s="1" t="s">
        <v>8</v>
      </c>
      <c r="AF7" s="1"/>
      <c r="AG7" s="1"/>
      <c r="AH7" s="1"/>
    </row>
    <row r="8" spans="1:34" ht="86.4" x14ac:dyDescent="0.3">
      <c r="A8" s="3">
        <v>4</v>
      </c>
      <c r="B8" s="4"/>
      <c r="C8" s="4"/>
      <c r="D8" s="4"/>
      <c r="E8" s="4"/>
      <c r="F8" s="4" t="s">
        <v>55</v>
      </c>
      <c r="G8" s="4"/>
      <c r="H8" s="4"/>
      <c r="I8" s="5"/>
      <c r="J8" s="5"/>
      <c r="K8" s="5"/>
      <c r="L8" s="5"/>
      <c r="M8" s="4" t="s">
        <v>59</v>
      </c>
      <c r="N8" s="4"/>
      <c r="O8" s="4"/>
      <c r="P8" s="4"/>
      <c r="Q8" s="4"/>
      <c r="R8" s="4"/>
      <c r="S8" s="4"/>
      <c r="T8" s="4"/>
      <c r="U8" s="4"/>
      <c r="V8" s="4" t="s">
        <v>61</v>
      </c>
      <c r="W8" s="4"/>
      <c r="X8" s="1"/>
      <c r="Y8" s="1"/>
      <c r="Z8" s="1"/>
      <c r="AA8" s="1"/>
      <c r="AB8" s="1"/>
      <c r="AC8" s="1"/>
      <c r="AD8" s="1"/>
      <c r="AE8" s="1"/>
      <c r="AF8" s="1"/>
      <c r="AG8" s="1"/>
      <c r="AH8" s="1"/>
    </row>
    <row r="9" spans="1:34" ht="60" customHeight="1" x14ac:dyDescent="0.3">
      <c r="A9" s="3">
        <v>5</v>
      </c>
      <c r="B9" s="4" t="s">
        <v>53</v>
      </c>
      <c r="C9" s="4"/>
      <c r="D9" s="4"/>
      <c r="E9" s="4" t="s">
        <v>55</v>
      </c>
      <c r="F9" s="4"/>
      <c r="G9" s="4"/>
      <c r="H9" s="4"/>
      <c r="I9" s="5"/>
      <c r="J9" s="5"/>
      <c r="K9" s="5"/>
      <c r="L9" s="5"/>
      <c r="M9" s="4"/>
      <c r="N9" s="4"/>
      <c r="O9" s="4"/>
      <c r="P9" s="4" t="s">
        <v>60</v>
      </c>
      <c r="Q9" s="4"/>
      <c r="R9" s="4"/>
      <c r="S9" s="4"/>
      <c r="T9" s="4"/>
      <c r="U9" s="4"/>
      <c r="V9" s="4"/>
      <c r="W9" s="4"/>
      <c r="X9" s="1"/>
      <c r="Y9" s="1" t="s">
        <v>57</v>
      </c>
      <c r="Z9" s="1"/>
      <c r="AA9" s="1"/>
      <c r="AB9" s="1"/>
      <c r="AC9" s="1"/>
      <c r="AD9" s="1"/>
      <c r="AE9" s="1"/>
      <c r="AF9" s="1"/>
      <c r="AG9" s="1"/>
      <c r="AH9" s="1"/>
    </row>
    <row r="10" spans="1:34" ht="140.25" customHeight="1" x14ac:dyDescent="0.3">
      <c r="A10" s="3">
        <v>6</v>
      </c>
      <c r="B10" s="4"/>
      <c r="C10" s="4"/>
      <c r="D10" s="4" t="s">
        <v>53</v>
      </c>
      <c r="E10" s="4"/>
      <c r="F10" s="4" t="s">
        <v>55</v>
      </c>
      <c r="G10" s="4"/>
      <c r="H10" s="4"/>
      <c r="I10" s="5"/>
      <c r="J10" s="5"/>
      <c r="K10" s="5"/>
      <c r="L10" s="5"/>
      <c r="M10" s="4"/>
      <c r="N10" s="4"/>
      <c r="O10" s="4"/>
      <c r="P10" s="4"/>
      <c r="Q10" s="4"/>
      <c r="R10" s="4"/>
      <c r="S10" s="4"/>
      <c r="T10" s="4"/>
      <c r="U10" s="4" t="s">
        <v>61</v>
      </c>
      <c r="V10" s="4"/>
      <c r="W10" s="4"/>
      <c r="X10" s="1"/>
      <c r="Y10" s="1"/>
      <c r="Z10" s="1"/>
      <c r="AA10" s="1"/>
      <c r="AB10" s="1"/>
      <c r="AC10" s="1"/>
      <c r="AD10" s="1"/>
      <c r="AE10" s="1"/>
      <c r="AF10" s="1"/>
      <c r="AG10" s="1"/>
      <c r="AH10" s="1"/>
    </row>
    <row r="11" spans="1:34" ht="162" customHeight="1" thickBot="1" x14ac:dyDescent="0.35">
      <c r="A11" s="3">
        <v>7</v>
      </c>
      <c r="B11" s="4"/>
      <c r="C11" s="4"/>
      <c r="D11" s="4" t="s">
        <v>53</v>
      </c>
      <c r="E11" s="4"/>
      <c r="F11" s="4"/>
      <c r="G11" s="4" t="s">
        <v>55</v>
      </c>
      <c r="H11" s="4"/>
      <c r="I11" s="5"/>
      <c r="J11" s="5"/>
      <c r="K11" s="5"/>
      <c r="L11" s="5"/>
      <c r="M11" s="4"/>
      <c r="N11" s="4"/>
      <c r="O11" s="4"/>
      <c r="P11" s="4"/>
      <c r="Q11" s="4"/>
      <c r="R11" s="4"/>
      <c r="S11" s="4"/>
      <c r="T11" s="4" t="s">
        <v>61</v>
      </c>
      <c r="U11" s="4"/>
      <c r="V11" s="4"/>
      <c r="W11" s="4"/>
      <c r="X11" s="1"/>
      <c r="Y11" s="1"/>
      <c r="Z11" s="1"/>
      <c r="AA11" s="1"/>
      <c r="AB11" s="1"/>
      <c r="AC11" s="1"/>
      <c r="AD11" s="1"/>
      <c r="AE11" s="1"/>
      <c r="AF11" s="1"/>
      <c r="AG11" s="1" t="s">
        <v>3</v>
      </c>
      <c r="AH11" s="11" t="s">
        <v>99</v>
      </c>
    </row>
    <row r="12" spans="1:34" ht="132" customHeight="1" thickBot="1" x14ac:dyDescent="0.35">
      <c r="A12" s="3">
        <v>8</v>
      </c>
      <c r="B12" s="4" t="s">
        <v>53</v>
      </c>
      <c r="C12" s="4"/>
      <c r="D12" s="4"/>
      <c r="E12" s="4"/>
      <c r="F12" s="4" t="s">
        <v>55</v>
      </c>
      <c r="G12" s="4"/>
      <c r="H12" s="4"/>
      <c r="I12" s="5"/>
      <c r="J12" s="5"/>
      <c r="K12" s="5"/>
      <c r="L12" s="5"/>
      <c r="M12" s="4"/>
      <c r="N12" s="4"/>
      <c r="O12" s="4" t="s">
        <v>60</v>
      </c>
      <c r="P12" s="4"/>
      <c r="Q12" s="4"/>
      <c r="R12" s="4"/>
      <c r="S12" s="4"/>
      <c r="T12" s="4"/>
      <c r="U12" s="4"/>
      <c r="V12" s="4"/>
      <c r="W12" s="4"/>
      <c r="X12" s="1"/>
      <c r="Y12" s="1"/>
      <c r="Z12" s="1"/>
      <c r="AA12" s="6" t="s">
        <v>66</v>
      </c>
      <c r="AB12" s="1"/>
      <c r="AC12" s="1"/>
      <c r="AD12" s="1"/>
      <c r="AE12" s="1"/>
      <c r="AF12" s="1"/>
      <c r="AG12" s="1"/>
      <c r="AH12" s="1"/>
    </row>
    <row r="13" spans="1:34" ht="199.5" customHeight="1" thickBot="1" x14ac:dyDescent="0.35">
      <c r="A13" s="3">
        <v>9</v>
      </c>
      <c r="B13" s="4"/>
      <c r="C13" s="4"/>
      <c r="D13" s="4"/>
      <c r="E13" s="4"/>
      <c r="F13" s="4" t="s">
        <v>62</v>
      </c>
      <c r="G13" s="4"/>
      <c r="H13" s="4"/>
      <c r="I13" s="5"/>
      <c r="J13" s="5"/>
      <c r="K13" s="5"/>
      <c r="L13" s="5"/>
      <c r="M13" s="4"/>
      <c r="N13" s="4"/>
      <c r="O13" s="4"/>
      <c r="P13" s="4"/>
      <c r="Q13" s="4"/>
      <c r="R13" s="4"/>
      <c r="S13" s="4"/>
      <c r="T13" s="4"/>
      <c r="U13" s="4"/>
      <c r="V13" s="4"/>
      <c r="W13" s="4" t="s">
        <v>57</v>
      </c>
      <c r="X13" s="1"/>
      <c r="Y13" s="1" t="s">
        <v>63</v>
      </c>
      <c r="Z13" s="7" t="s">
        <v>20</v>
      </c>
      <c r="AA13" s="13" t="s">
        <v>65</v>
      </c>
      <c r="AB13" s="1"/>
      <c r="AC13" s="1"/>
      <c r="AD13" s="1"/>
      <c r="AE13" s="1"/>
      <c r="AF13" s="1"/>
      <c r="AG13" s="1"/>
      <c r="AH13" s="1"/>
    </row>
    <row r="14" spans="1:34" ht="124.5" customHeight="1" thickBot="1" x14ac:dyDescent="0.35">
      <c r="A14" s="3">
        <v>10</v>
      </c>
      <c r="B14" s="4"/>
      <c r="C14" s="4"/>
      <c r="D14" s="4"/>
      <c r="E14" s="4" t="s">
        <v>55</v>
      </c>
      <c r="F14" s="4"/>
      <c r="G14" s="4"/>
      <c r="H14" s="4"/>
      <c r="I14" s="5"/>
      <c r="J14" s="5"/>
      <c r="K14" s="4" t="s">
        <v>59</v>
      </c>
      <c r="L14" s="5"/>
      <c r="M14" s="4"/>
      <c r="N14" s="4"/>
      <c r="O14" s="4"/>
      <c r="P14" s="4"/>
      <c r="Q14" s="4"/>
      <c r="R14" s="4"/>
      <c r="S14" s="4"/>
      <c r="T14" s="4"/>
      <c r="U14" s="4"/>
      <c r="V14" s="4"/>
      <c r="W14" s="4"/>
      <c r="X14" s="1"/>
      <c r="Y14" s="1" t="s">
        <v>57</v>
      </c>
      <c r="Z14" s="8" t="s">
        <v>85</v>
      </c>
      <c r="AA14" s="6" t="s">
        <v>11</v>
      </c>
      <c r="AB14" s="1" t="s">
        <v>86</v>
      </c>
      <c r="AC14" s="1"/>
      <c r="AD14" s="1"/>
      <c r="AE14" s="1"/>
      <c r="AF14" s="1"/>
      <c r="AG14" s="1"/>
      <c r="AH14" s="1"/>
    </row>
    <row r="15" spans="1:34" ht="105.75" customHeight="1" x14ac:dyDescent="0.3">
      <c r="A15" s="3">
        <v>11</v>
      </c>
      <c r="B15" s="4"/>
      <c r="C15" s="4"/>
      <c r="D15" s="4"/>
      <c r="E15" s="4" t="s">
        <v>55</v>
      </c>
      <c r="F15" s="4"/>
      <c r="G15" s="4" t="s">
        <v>59</v>
      </c>
      <c r="H15" s="4"/>
      <c r="I15" s="5"/>
      <c r="J15" s="5"/>
      <c r="K15" s="5"/>
      <c r="L15" s="5"/>
      <c r="M15" s="4"/>
      <c r="N15" s="4"/>
      <c r="O15" s="4"/>
      <c r="P15" s="4"/>
      <c r="Q15" s="4"/>
      <c r="R15" s="4"/>
      <c r="S15" s="4"/>
      <c r="T15" s="4"/>
      <c r="U15" s="4"/>
      <c r="V15" s="4"/>
      <c r="W15" s="4"/>
      <c r="X15" s="1"/>
      <c r="Y15" s="1"/>
      <c r="Z15" s="1"/>
      <c r="AA15" s="1"/>
      <c r="AB15" s="1"/>
      <c r="AC15" s="9" t="s">
        <v>9</v>
      </c>
      <c r="AD15" s="1"/>
      <c r="AE15" s="1"/>
      <c r="AF15" s="1"/>
      <c r="AG15" s="1" t="s">
        <v>4</v>
      </c>
      <c r="AH15" s="12"/>
    </row>
    <row r="16" spans="1:34" ht="62.25" customHeight="1" thickBot="1" x14ac:dyDescent="0.35">
      <c r="A16" s="3">
        <v>12</v>
      </c>
      <c r="B16" s="4"/>
      <c r="C16" s="4"/>
      <c r="D16" s="4"/>
      <c r="E16" s="4" t="s">
        <v>56</v>
      </c>
      <c r="F16" s="4"/>
      <c r="G16" s="4"/>
      <c r="H16" s="4"/>
      <c r="I16" s="5"/>
      <c r="J16" s="5"/>
      <c r="K16" s="5"/>
      <c r="L16" s="5"/>
      <c r="M16" s="4"/>
      <c r="N16" s="4"/>
      <c r="O16" s="4"/>
      <c r="P16" s="4"/>
      <c r="Q16" s="4"/>
      <c r="R16" s="4"/>
      <c r="S16" s="4"/>
      <c r="T16" s="4"/>
      <c r="U16" s="4"/>
      <c r="V16" s="4"/>
      <c r="W16" s="4"/>
      <c r="X16" s="1"/>
      <c r="Y16" s="1"/>
      <c r="Z16" s="1"/>
      <c r="AA16" s="1"/>
      <c r="AB16" s="1"/>
      <c r="AC16" s="10" t="s">
        <v>10</v>
      </c>
      <c r="AD16" s="1"/>
      <c r="AE16" s="1"/>
      <c r="AF16" s="2" t="s">
        <v>5</v>
      </c>
      <c r="AG16" s="2"/>
      <c r="AH16" s="1"/>
    </row>
    <row r="17" spans="1:34" ht="48.75" customHeight="1" x14ac:dyDescent="0.3">
      <c r="A17" s="15">
        <v>13</v>
      </c>
      <c r="B17" s="16"/>
      <c r="C17" s="16"/>
      <c r="D17" s="16"/>
      <c r="E17" s="16"/>
      <c r="F17" s="16"/>
      <c r="G17" s="16"/>
      <c r="H17" s="16"/>
      <c r="I17" s="17"/>
      <c r="J17" s="17"/>
      <c r="K17" s="17"/>
      <c r="L17" s="17"/>
      <c r="M17" s="16"/>
      <c r="N17" s="16"/>
      <c r="O17" s="16"/>
      <c r="P17" s="16"/>
      <c r="Q17" s="16"/>
      <c r="R17" s="16"/>
      <c r="S17" s="16"/>
      <c r="T17" s="16"/>
      <c r="U17" s="16"/>
      <c r="V17" s="16"/>
      <c r="W17" s="16"/>
      <c r="X17" s="18"/>
      <c r="Y17" s="18" t="s">
        <v>64</v>
      </c>
      <c r="Z17" s="18"/>
      <c r="AA17" s="18"/>
      <c r="AB17" s="18"/>
      <c r="AC17" s="19"/>
      <c r="AD17" s="18"/>
      <c r="AE17" s="18"/>
      <c r="AF17" s="20"/>
      <c r="AG17" s="20"/>
      <c r="AH17" s="18"/>
    </row>
    <row r="18" spans="1:34" ht="28.8" x14ac:dyDescent="0.3">
      <c r="A18" s="15">
        <v>14</v>
      </c>
      <c r="B18" s="16"/>
      <c r="C18" s="16"/>
      <c r="D18" s="16"/>
      <c r="E18" s="16"/>
      <c r="F18" s="16"/>
      <c r="G18" s="16"/>
      <c r="H18" s="16"/>
      <c r="I18" s="17"/>
      <c r="J18" s="17"/>
      <c r="K18" s="17"/>
      <c r="L18" s="17"/>
      <c r="M18" s="16"/>
      <c r="N18" s="16"/>
      <c r="O18" s="16"/>
      <c r="P18" s="16"/>
      <c r="Q18" s="16"/>
      <c r="R18" s="16"/>
      <c r="S18" s="16"/>
      <c r="T18" s="16"/>
      <c r="U18" s="16"/>
      <c r="V18" s="16"/>
      <c r="W18" s="16"/>
      <c r="X18" s="18"/>
      <c r="Y18" s="18" t="s">
        <v>64</v>
      </c>
      <c r="Z18" s="18"/>
      <c r="AA18" s="18"/>
      <c r="AB18" s="18"/>
      <c r="AC18" s="19"/>
      <c r="AD18" s="18"/>
      <c r="AE18" s="18"/>
      <c r="AF18" s="20"/>
      <c r="AG18" s="20"/>
      <c r="AH18" s="18"/>
    </row>
    <row r="22" spans="1:34" x14ac:dyDescent="0.3">
      <c r="AA22" t="s">
        <v>12</v>
      </c>
    </row>
    <row r="23" spans="1:34" x14ac:dyDescent="0.3">
      <c r="Z23" t="s">
        <v>13</v>
      </c>
      <c r="AA23" t="s">
        <v>16</v>
      </c>
    </row>
    <row r="24" spans="1:34" x14ac:dyDescent="0.3">
      <c r="Z24" t="s">
        <v>14</v>
      </c>
      <c r="AA24" t="s">
        <v>17</v>
      </c>
    </row>
    <row r="25" spans="1:34" x14ac:dyDescent="0.3">
      <c r="AA25" t="s">
        <v>15</v>
      </c>
    </row>
  </sheetData>
  <phoneticPr fontId="10"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9"/>
  <sheetViews>
    <sheetView tabSelected="1" zoomScale="115" zoomScaleNormal="115" workbookViewId="0">
      <selection activeCell="A3" sqref="A3:X3"/>
    </sheetView>
  </sheetViews>
  <sheetFormatPr defaultRowHeight="14.4" x14ac:dyDescent="0.3"/>
  <cols>
    <col min="1" max="1" width="24.33203125" bestFit="1" customWidth="1"/>
  </cols>
  <sheetData>
    <row r="1" spans="1:24" x14ac:dyDescent="0.3">
      <c r="A1" s="30" t="s">
        <v>87</v>
      </c>
      <c r="B1" s="30"/>
      <c r="C1" s="30"/>
      <c r="D1" s="30"/>
      <c r="E1" s="30"/>
      <c r="F1" s="30"/>
      <c r="G1" s="30"/>
      <c r="H1" s="30"/>
      <c r="I1" s="30"/>
      <c r="J1" s="30"/>
      <c r="K1" s="30"/>
      <c r="L1" s="30"/>
      <c r="M1" s="30"/>
      <c r="N1" s="30"/>
      <c r="O1" s="30"/>
      <c r="P1" s="30"/>
      <c r="Q1" s="30"/>
      <c r="R1" s="30"/>
      <c r="S1" s="30"/>
      <c r="T1" s="30"/>
      <c r="U1" s="30"/>
      <c r="V1" s="30"/>
      <c r="W1" s="30"/>
      <c r="X1" s="30"/>
    </row>
    <row r="2" spans="1:24" x14ac:dyDescent="0.3">
      <c r="A2" s="31" t="s">
        <v>101</v>
      </c>
      <c r="B2" s="31"/>
      <c r="C2" s="31"/>
      <c r="D2" s="31"/>
      <c r="E2" s="31"/>
      <c r="F2" s="31"/>
      <c r="G2" s="31"/>
      <c r="H2" s="31"/>
      <c r="I2" s="31"/>
      <c r="J2" s="31"/>
      <c r="K2" s="31"/>
      <c r="L2" s="31"/>
      <c r="M2" s="31"/>
      <c r="N2" s="31"/>
      <c r="O2" s="31"/>
      <c r="P2" s="31"/>
      <c r="Q2" s="31"/>
      <c r="R2" s="31"/>
      <c r="S2" s="31"/>
      <c r="T2" s="31"/>
      <c r="U2" s="31"/>
      <c r="V2" s="31"/>
      <c r="W2" s="31"/>
      <c r="X2" s="31"/>
    </row>
    <row r="3" spans="1:24" x14ac:dyDescent="0.3">
      <c r="A3" s="31" t="s">
        <v>88</v>
      </c>
      <c r="B3" s="31"/>
      <c r="C3" s="31"/>
      <c r="D3" s="31"/>
      <c r="E3" s="31"/>
      <c r="F3" s="31"/>
      <c r="G3" s="31"/>
      <c r="H3" s="31"/>
      <c r="I3" s="31"/>
      <c r="J3" s="31"/>
      <c r="K3" s="31"/>
      <c r="L3" s="31"/>
      <c r="M3" s="31"/>
      <c r="N3" s="31"/>
      <c r="O3" s="31"/>
      <c r="P3" s="31"/>
      <c r="Q3" s="31"/>
      <c r="R3" s="31"/>
      <c r="S3" s="31"/>
      <c r="T3" s="31"/>
      <c r="U3" s="31"/>
      <c r="V3" s="31"/>
      <c r="W3" s="31"/>
      <c r="X3" s="31"/>
    </row>
    <row r="4" spans="1:24" x14ac:dyDescent="0.3">
      <c r="A4" s="22"/>
      <c r="B4" s="22"/>
      <c r="C4" s="22"/>
      <c r="D4" s="22"/>
      <c r="E4" s="22"/>
      <c r="F4" s="22"/>
      <c r="G4" s="22"/>
      <c r="H4" s="31"/>
      <c r="I4" s="31"/>
      <c r="J4" s="22"/>
      <c r="K4" s="22"/>
      <c r="L4" s="22"/>
      <c r="M4" s="22"/>
      <c r="N4" s="22"/>
      <c r="O4" s="22"/>
      <c r="P4" s="31"/>
      <c r="Q4" s="31"/>
      <c r="R4" s="31"/>
      <c r="S4" s="31"/>
      <c r="T4" s="31"/>
      <c r="U4" s="31"/>
      <c r="V4" s="31"/>
      <c r="W4" s="31"/>
      <c r="X4" s="22"/>
    </row>
    <row r="5" spans="1:24" x14ac:dyDescent="0.3">
      <c r="A5" s="30" t="s">
        <v>67</v>
      </c>
      <c r="B5" s="30"/>
      <c r="C5" s="30"/>
      <c r="D5" s="21"/>
      <c r="E5" s="21"/>
      <c r="F5" s="21"/>
      <c r="G5" s="21"/>
      <c r="H5" s="22"/>
      <c r="I5" s="30" t="s">
        <v>68</v>
      </c>
      <c r="J5" s="30"/>
      <c r="K5" s="30"/>
      <c r="L5" s="21"/>
      <c r="M5" s="21"/>
      <c r="N5" s="21"/>
      <c r="O5" s="21"/>
      <c r="P5" s="22"/>
      <c r="Q5" s="30" t="s">
        <v>69</v>
      </c>
      <c r="R5" s="30"/>
      <c r="S5" s="30"/>
      <c r="T5" s="22"/>
      <c r="U5" s="30" t="s">
        <v>70</v>
      </c>
      <c r="V5" s="30"/>
      <c r="W5" s="30"/>
      <c r="X5" s="30"/>
    </row>
    <row r="6" spans="1:24" x14ac:dyDescent="0.3">
      <c r="A6" s="21" t="s">
        <v>97</v>
      </c>
      <c r="B6" s="21" t="s">
        <v>89</v>
      </c>
      <c r="C6" s="21" t="s">
        <v>90</v>
      </c>
      <c r="D6" s="21" t="s">
        <v>91</v>
      </c>
      <c r="E6" s="21" t="s">
        <v>92</v>
      </c>
      <c r="F6" s="21" t="s">
        <v>93</v>
      </c>
      <c r="G6" s="21" t="s">
        <v>94</v>
      </c>
      <c r="H6" s="22"/>
      <c r="I6" s="21" t="s">
        <v>71</v>
      </c>
      <c r="J6" s="21" t="s">
        <v>89</v>
      </c>
      <c r="K6" s="21" t="s">
        <v>90</v>
      </c>
      <c r="L6" s="21" t="s">
        <v>91</v>
      </c>
      <c r="M6" s="21" t="s">
        <v>92</v>
      </c>
      <c r="N6" s="21" t="s">
        <v>93</v>
      </c>
      <c r="O6" s="21" t="s">
        <v>94</v>
      </c>
      <c r="P6" s="22"/>
      <c r="Q6" s="21" t="s">
        <v>71</v>
      </c>
      <c r="R6" s="21" t="s">
        <v>1</v>
      </c>
      <c r="S6" s="21" t="s">
        <v>72</v>
      </c>
      <c r="T6" s="22"/>
      <c r="U6" s="21" t="s">
        <v>71</v>
      </c>
      <c r="V6" s="21" t="s">
        <v>73</v>
      </c>
      <c r="W6" s="21" t="s">
        <v>74</v>
      </c>
      <c r="X6" s="21" t="s">
        <v>75</v>
      </c>
    </row>
    <row r="7" spans="1:24" x14ac:dyDescent="0.3">
      <c r="A7" s="22">
        <v>8</v>
      </c>
      <c r="B7" s="22">
        <v>1992</v>
      </c>
      <c r="C7" s="22" t="s">
        <v>76</v>
      </c>
      <c r="D7" s="22"/>
      <c r="E7" s="22"/>
      <c r="F7" s="22"/>
      <c r="G7" s="22"/>
      <c r="H7" s="22"/>
      <c r="I7" s="22">
        <v>3</v>
      </c>
      <c r="J7" s="22"/>
      <c r="K7" s="22"/>
      <c r="L7" s="22"/>
      <c r="M7" s="22"/>
      <c r="N7" s="22"/>
      <c r="O7" s="22"/>
      <c r="P7" s="22"/>
      <c r="Q7" s="22">
        <v>2</v>
      </c>
      <c r="R7" s="22">
        <v>1993</v>
      </c>
      <c r="S7" s="22" t="s">
        <v>77</v>
      </c>
      <c r="T7" s="22"/>
      <c r="U7" s="21">
        <v>1</v>
      </c>
      <c r="V7" s="23">
        <f t="shared" ref="V7:V20" si="0">COUNTIF(A:A, U7)</f>
        <v>3</v>
      </c>
      <c r="W7" s="24">
        <f t="shared" ref="W7:W20" si="1">COUNTIF(I:I, U7)</f>
        <v>1</v>
      </c>
      <c r="X7" s="24">
        <f t="shared" ref="X7:X18" si="2">COUNTIF(Q:Q, U7)</f>
        <v>3</v>
      </c>
    </row>
    <row r="8" spans="1:24" x14ac:dyDescent="0.3">
      <c r="A8" s="22">
        <v>5</v>
      </c>
      <c r="B8" s="22">
        <v>1992</v>
      </c>
      <c r="C8" s="22" t="s">
        <v>76</v>
      </c>
      <c r="D8" s="22"/>
      <c r="E8" s="22"/>
      <c r="F8" s="22"/>
      <c r="G8" s="22"/>
      <c r="H8" s="22"/>
      <c r="I8" s="22">
        <v>5</v>
      </c>
      <c r="J8" s="22"/>
      <c r="K8" s="22"/>
      <c r="L8" s="22"/>
      <c r="M8" s="22"/>
      <c r="N8" s="22"/>
      <c r="O8" s="22"/>
      <c r="P8" s="22"/>
      <c r="Q8" s="22">
        <v>12</v>
      </c>
      <c r="R8" s="22">
        <v>1995</v>
      </c>
      <c r="S8" s="22" t="s">
        <v>77</v>
      </c>
      <c r="T8" s="22"/>
      <c r="U8" s="21">
        <v>2</v>
      </c>
      <c r="V8" s="23">
        <f t="shared" si="0"/>
        <v>2</v>
      </c>
      <c r="W8" s="24">
        <f t="shared" si="1"/>
        <v>1</v>
      </c>
      <c r="X8" s="24">
        <f t="shared" si="2"/>
        <v>3</v>
      </c>
    </row>
    <row r="9" spans="1:24" x14ac:dyDescent="0.3">
      <c r="A9" s="22">
        <v>1</v>
      </c>
      <c r="B9" s="22">
        <v>1993</v>
      </c>
      <c r="C9" s="22" t="s">
        <v>78</v>
      </c>
      <c r="D9" s="22"/>
      <c r="E9" s="22"/>
      <c r="F9" s="22"/>
      <c r="G9" s="22"/>
      <c r="H9" s="22"/>
      <c r="I9" s="22">
        <v>7</v>
      </c>
      <c r="J9" s="22"/>
      <c r="K9" s="22"/>
      <c r="L9" s="22"/>
      <c r="M9" s="22"/>
      <c r="N9" s="22"/>
      <c r="O9" s="22"/>
      <c r="P9" s="22"/>
      <c r="Q9" s="22">
        <v>11</v>
      </c>
      <c r="R9" s="22">
        <v>1995</v>
      </c>
      <c r="S9" s="22" t="s">
        <v>77</v>
      </c>
      <c r="T9" s="22"/>
      <c r="U9" s="21">
        <v>3</v>
      </c>
      <c r="V9" s="23">
        <f t="shared" si="0"/>
        <v>2</v>
      </c>
      <c r="W9" s="24">
        <f t="shared" si="1"/>
        <v>1</v>
      </c>
      <c r="X9" s="24">
        <f t="shared" si="2"/>
        <v>2</v>
      </c>
    </row>
    <row r="10" spans="1:24" x14ac:dyDescent="0.3">
      <c r="A10" s="22">
        <v>7</v>
      </c>
      <c r="B10" s="22">
        <v>1994</v>
      </c>
      <c r="C10" s="22" t="s">
        <v>79</v>
      </c>
      <c r="D10" s="22"/>
      <c r="E10" s="22"/>
      <c r="F10" s="22"/>
      <c r="G10" s="22"/>
      <c r="H10" s="22"/>
      <c r="I10" s="22">
        <v>9</v>
      </c>
      <c r="J10" s="22"/>
      <c r="K10" s="22"/>
      <c r="L10" s="22"/>
      <c r="M10" s="22"/>
      <c r="N10" s="22"/>
      <c r="O10" s="22"/>
      <c r="P10" s="22"/>
      <c r="Q10" s="22">
        <v>10</v>
      </c>
      <c r="R10" s="22">
        <v>1995</v>
      </c>
      <c r="S10" s="22" t="s">
        <v>77</v>
      </c>
      <c r="T10" s="22"/>
      <c r="U10" s="21">
        <v>4</v>
      </c>
      <c r="V10" s="23">
        <f t="shared" si="0"/>
        <v>2</v>
      </c>
      <c r="W10" s="24">
        <f t="shared" si="1"/>
        <v>2</v>
      </c>
      <c r="X10" s="24">
        <f t="shared" si="2"/>
        <v>2</v>
      </c>
    </row>
    <row r="11" spans="1:24" x14ac:dyDescent="0.3">
      <c r="A11" s="22">
        <v>6</v>
      </c>
      <c r="B11" s="22">
        <v>1994</v>
      </c>
      <c r="C11" s="22" t="s">
        <v>79</v>
      </c>
      <c r="D11" s="22"/>
      <c r="E11" s="22"/>
      <c r="F11" s="22"/>
      <c r="G11" s="22"/>
      <c r="H11" s="22"/>
      <c r="I11" s="22">
        <v>11</v>
      </c>
      <c r="J11" s="22"/>
      <c r="K11" s="22"/>
      <c r="L11" s="22"/>
      <c r="M11" s="22"/>
      <c r="N11" s="22"/>
      <c r="O11" s="22"/>
      <c r="P11" s="22"/>
      <c r="Q11" s="22">
        <v>5</v>
      </c>
      <c r="R11" s="22">
        <v>1995</v>
      </c>
      <c r="S11" s="22" t="s">
        <v>80</v>
      </c>
      <c r="T11" s="22"/>
      <c r="U11" s="21">
        <v>5</v>
      </c>
      <c r="V11" s="23">
        <f t="shared" si="0"/>
        <v>3</v>
      </c>
      <c r="W11" s="24">
        <f t="shared" si="1"/>
        <v>3</v>
      </c>
      <c r="X11" s="24">
        <f t="shared" si="2"/>
        <v>3</v>
      </c>
    </row>
    <row r="12" spans="1:24" x14ac:dyDescent="0.3">
      <c r="A12" s="22">
        <v>12</v>
      </c>
      <c r="B12" s="22">
        <v>1995</v>
      </c>
      <c r="C12" s="22" t="s">
        <v>81</v>
      </c>
      <c r="D12" s="22"/>
      <c r="E12" s="22"/>
      <c r="F12" s="22"/>
      <c r="G12" s="22"/>
      <c r="H12" s="22"/>
      <c r="I12" s="22">
        <v>4</v>
      </c>
      <c r="J12" s="22"/>
      <c r="K12" s="22"/>
      <c r="L12" s="22"/>
      <c r="M12" s="22"/>
      <c r="N12" s="22"/>
      <c r="O12" s="22"/>
      <c r="P12" s="22"/>
      <c r="Q12" s="22">
        <v>8</v>
      </c>
      <c r="R12" s="22">
        <v>1996</v>
      </c>
      <c r="S12" s="22" t="s">
        <v>80</v>
      </c>
      <c r="T12" s="22"/>
      <c r="U12" s="21">
        <v>6</v>
      </c>
      <c r="V12" s="23">
        <f t="shared" si="0"/>
        <v>2</v>
      </c>
      <c r="W12" s="24">
        <f t="shared" si="1"/>
        <v>2</v>
      </c>
      <c r="X12" s="24">
        <f t="shared" si="2"/>
        <v>2</v>
      </c>
    </row>
    <row r="13" spans="1:24" x14ac:dyDescent="0.3">
      <c r="A13" s="22">
        <v>3</v>
      </c>
      <c r="B13" s="22">
        <v>1995</v>
      </c>
      <c r="C13" s="22" t="s">
        <v>82</v>
      </c>
      <c r="D13" s="22"/>
      <c r="E13" s="22"/>
      <c r="F13" s="22"/>
      <c r="G13" s="22"/>
      <c r="H13" s="22"/>
      <c r="I13" s="22">
        <v>6</v>
      </c>
      <c r="J13" s="22"/>
      <c r="K13" s="22"/>
      <c r="L13" s="22"/>
      <c r="M13" s="22"/>
      <c r="N13" s="22"/>
      <c r="O13" s="22"/>
      <c r="P13" s="22"/>
      <c r="Q13" s="22">
        <v>9</v>
      </c>
      <c r="R13" s="22">
        <v>1996</v>
      </c>
      <c r="S13" s="22" t="s">
        <v>80</v>
      </c>
      <c r="T13" s="22"/>
      <c r="U13" s="21">
        <v>7</v>
      </c>
      <c r="V13" s="23">
        <f t="shared" si="0"/>
        <v>3</v>
      </c>
      <c r="W13" s="24">
        <f t="shared" si="1"/>
        <v>3</v>
      </c>
      <c r="X13" s="24">
        <f t="shared" si="2"/>
        <v>3</v>
      </c>
    </row>
    <row r="14" spans="1:24" x14ac:dyDescent="0.3">
      <c r="A14" s="22">
        <v>2</v>
      </c>
      <c r="B14" s="22">
        <v>1996</v>
      </c>
      <c r="C14" s="22" t="s">
        <v>82</v>
      </c>
      <c r="D14" s="22"/>
      <c r="E14" s="22"/>
      <c r="F14" s="22"/>
      <c r="G14" s="22"/>
      <c r="H14" s="22"/>
      <c r="I14" s="22">
        <v>8</v>
      </c>
      <c r="J14" s="22"/>
      <c r="K14" s="22"/>
      <c r="L14" s="22"/>
      <c r="M14" s="22"/>
      <c r="N14" s="22"/>
      <c r="O14" s="22"/>
      <c r="P14" s="22"/>
      <c r="Q14" s="22">
        <v>6</v>
      </c>
      <c r="R14" s="22">
        <v>1996</v>
      </c>
      <c r="S14" s="22" t="s">
        <v>80</v>
      </c>
      <c r="T14" s="22"/>
      <c r="U14" s="21">
        <v>8</v>
      </c>
      <c r="V14" s="23">
        <f t="shared" si="0"/>
        <v>3</v>
      </c>
      <c r="W14" s="24">
        <f t="shared" si="1"/>
        <v>3</v>
      </c>
      <c r="X14" s="24">
        <f t="shared" si="2"/>
        <v>2</v>
      </c>
    </row>
    <row r="15" spans="1:24" x14ac:dyDescent="0.3">
      <c r="A15" s="22">
        <v>9</v>
      </c>
      <c r="B15" s="22">
        <v>1996</v>
      </c>
      <c r="C15" s="22" t="s">
        <v>82</v>
      </c>
      <c r="D15" s="22"/>
      <c r="E15" s="22"/>
      <c r="F15" s="22"/>
      <c r="G15" s="22"/>
      <c r="H15" s="22"/>
      <c r="I15" s="22">
        <v>10</v>
      </c>
      <c r="J15" s="22"/>
      <c r="K15" s="22"/>
      <c r="L15" s="22"/>
      <c r="M15" s="22"/>
      <c r="N15" s="22"/>
      <c r="O15" s="22"/>
      <c r="P15" s="22"/>
      <c r="Q15" s="22">
        <v>4</v>
      </c>
      <c r="R15" s="22">
        <v>1996</v>
      </c>
      <c r="S15" s="22" t="s">
        <v>80</v>
      </c>
      <c r="T15" s="22"/>
      <c r="U15" s="21">
        <v>9</v>
      </c>
      <c r="V15" s="23">
        <f t="shared" si="0"/>
        <v>3</v>
      </c>
      <c r="W15" s="24">
        <f t="shared" si="1"/>
        <v>2</v>
      </c>
      <c r="X15" s="24">
        <f t="shared" si="2"/>
        <v>2</v>
      </c>
    </row>
    <row r="16" spans="1:24" x14ac:dyDescent="0.3">
      <c r="A16" s="22">
        <v>11</v>
      </c>
      <c r="B16" s="22">
        <v>1997</v>
      </c>
      <c r="C16" s="22" t="s">
        <v>78</v>
      </c>
      <c r="D16" s="22"/>
      <c r="E16" s="22"/>
      <c r="F16" s="22"/>
      <c r="G16" s="22"/>
      <c r="H16" s="22"/>
      <c r="I16" s="22">
        <v>12</v>
      </c>
      <c r="J16" s="22"/>
      <c r="K16" s="22"/>
      <c r="L16" s="22"/>
      <c r="M16" s="22"/>
      <c r="N16" s="22"/>
      <c r="O16" s="22"/>
      <c r="P16" s="22"/>
      <c r="Q16" s="22">
        <v>3</v>
      </c>
      <c r="R16" s="22">
        <v>1996</v>
      </c>
      <c r="S16" s="22" t="s">
        <v>80</v>
      </c>
      <c r="T16" s="22"/>
      <c r="U16" s="21">
        <v>10</v>
      </c>
      <c r="V16" s="23">
        <f t="shared" si="0"/>
        <v>3</v>
      </c>
      <c r="W16" s="24">
        <f t="shared" si="1"/>
        <v>2</v>
      </c>
      <c r="X16" s="24">
        <f t="shared" si="2"/>
        <v>2</v>
      </c>
    </row>
    <row r="17" spans="1:24" x14ac:dyDescent="0.3">
      <c r="A17" s="22">
        <v>10</v>
      </c>
      <c r="B17" s="22">
        <v>2001</v>
      </c>
      <c r="C17" s="22" t="s">
        <v>83</v>
      </c>
      <c r="D17" s="22"/>
      <c r="E17" s="22"/>
      <c r="F17" s="22"/>
      <c r="G17" s="22"/>
      <c r="H17" s="22"/>
      <c r="I17" s="22">
        <v>2</v>
      </c>
      <c r="J17" s="22">
        <v>2000</v>
      </c>
      <c r="K17" s="22"/>
      <c r="L17" s="22"/>
      <c r="M17" s="22"/>
      <c r="N17" s="22"/>
      <c r="O17" s="22"/>
      <c r="P17" s="22"/>
      <c r="Q17" s="22">
        <v>7</v>
      </c>
      <c r="R17" s="22">
        <v>1997</v>
      </c>
      <c r="S17" s="22" t="s">
        <v>78</v>
      </c>
      <c r="T17" s="22"/>
      <c r="U17" s="21">
        <v>11</v>
      </c>
      <c r="V17" s="23">
        <f t="shared" si="0"/>
        <v>2</v>
      </c>
      <c r="W17" s="24">
        <f t="shared" si="1"/>
        <v>1</v>
      </c>
      <c r="X17" s="24">
        <f t="shared" si="2"/>
        <v>2</v>
      </c>
    </row>
    <row r="18" spans="1:24" x14ac:dyDescent="0.3">
      <c r="A18" s="22">
        <v>4</v>
      </c>
      <c r="B18" s="22">
        <v>2003</v>
      </c>
      <c r="C18" s="22" t="s">
        <v>83</v>
      </c>
      <c r="D18" s="22"/>
      <c r="E18" s="22"/>
      <c r="F18" s="22"/>
      <c r="G18" s="22"/>
      <c r="H18" s="22"/>
      <c r="I18" s="22">
        <v>1</v>
      </c>
      <c r="J18" s="22">
        <v>2001</v>
      </c>
      <c r="K18" s="22"/>
      <c r="L18" s="22"/>
      <c r="M18" s="22"/>
      <c r="N18" s="22"/>
      <c r="O18" s="22"/>
      <c r="P18" s="22"/>
      <c r="Q18" s="22">
        <v>1</v>
      </c>
      <c r="R18" s="22">
        <v>1997</v>
      </c>
      <c r="S18" s="22" t="s">
        <v>78</v>
      </c>
      <c r="T18" s="22"/>
      <c r="U18" s="21">
        <v>12</v>
      </c>
      <c r="V18" s="23">
        <f t="shared" si="0"/>
        <v>2</v>
      </c>
      <c r="W18" s="24">
        <f t="shared" si="1"/>
        <v>1</v>
      </c>
      <c r="X18" s="24">
        <f t="shared" si="2"/>
        <v>2</v>
      </c>
    </row>
    <row r="19" spans="1:24" x14ac:dyDescent="0.3">
      <c r="A19" s="22">
        <v>8</v>
      </c>
      <c r="B19" s="22">
        <v>2005</v>
      </c>
      <c r="C19" s="22" t="s">
        <v>83</v>
      </c>
      <c r="D19" s="22"/>
      <c r="E19" s="22"/>
      <c r="F19" s="22"/>
      <c r="G19" s="22"/>
      <c r="H19" s="22"/>
      <c r="I19" s="22">
        <v>8</v>
      </c>
      <c r="J19" s="22">
        <v>2005</v>
      </c>
      <c r="K19" s="22"/>
      <c r="L19" s="22"/>
      <c r="M19" s="22"/>
      <c r="N19" s="22"/>
      <c r="O19" s="22"/>
      <c r="P19" s="22"/>
      <c r="Q19" s="22">
        <v>2</v>
      </c>
      <c r="R19" s="22">
        <v>2000</v>
      </c>
      <c r="S19" s="22" t="s">
        <v>79</v>
      </c>
      <c r="T19" s="22"/>
      <c r="U19" s="21">
        <v>13</v>
      </c>
      <c r="V19" s="23">
        <f t="shared" si="0"/>
        <v>1</v>
      </c>
      <c r="W19" s="24">
        <f t="shared" si="1"/>
        <v>1</v>
      </c>
      <c r="X19" s="29" t="s">
        <v>96</v>
      </c>
    </row>
    <row r="20" spans="1:24" x14ac:dyDescent="0.3">
      <c r="A20" s="22">
        <v>5</v>
      </c>
      <c r="B20" s="22">
        <v>2006</v>
      </c>
      <c r="C20" s="22" t="s">
        <v>83</v>
      </c>
      <c r="D20" s="22"/>
      <c r="E20" s="22"/>
      <c r="F20" s="22"/>
      <c r="G20" s="22"/>
      <c r="H20" s="22"/>
      <c r="I20" s="22">
        <v>5</v>
      </c>
      <c r="J20" s="22">
        <v>2006</v>
      </c>
      <c r="K20" s="22"/>
      <c r="L20" s="22"/>
      <c r="M20" s="22"/>
      <c r="N20" s="22"/>
      <c r="O20" s="22"/>
      <c r="P20" s="22"/>
      <c r="Q20" s="22">
        <v>7</v>
      </c>
      <c r="R20" s="22">
        <v>2010</v>
      </c>
      <c r="S20" s="22" t="s">
        <v>83</v>
      </c>
      <c r="T20" s="22"/>
      <c r="U20" s="21">
        <v>14</v>
      </c>
      <c r="V20" s="23">
        <f t="shared" si="0"/>
        <v>1</v>
      </c>
      <c r="W20" s="24">
        <f t="shared" si="1"/>
        <v>1</v>
      </c>
      <c r="X20" s="29" t="s">
        <v>96</v>
      </c>
    </row>
    <row r="21" spans="1:24" x14ac:dyDescent="0.3">
      <c r="A21" s="22">
        <v>1</v>
      </c>
      <c r="B21" s="22">
        <v>2006</v>
      </c>
      <c r="C21" s="22" t="s">
        <v>83</v>
      </c>
      <c r="D21" s="22"/>
      <c r="E21" s="22"/>
      <c r="F21" s="22"/>
      <c r="G21" s="22"/>
      <c r="H21" s="22"/>
      <c r="I21" s="22">
        <v>7</v>
      </c>
      <c r="J21" s="22">
        <v>2010</v>
      </c>
      <c r="K21" s="22"/>
      <c r="L21" s="22"/>
      <c r="M21" s="22"/>
      <c r="N21" s="22"/>
      <c r="O21" s="22"/>
      <c r="P21" s="22"/>
      <c r="Q21" s="22">
        <v>6</v>
      </c>
      <c r="R21" s="22">
        <v>2011</v>
      </c>
      <c r="S21" s="22" t="s">
        <v>83</v>
      </c>
      <c r="T21" s="31"/>
      <c r="U21" s="31"/>
      <c r="V21" s="31"/>
      <c r="W21" s="31"/>
      <c r="X21" s="22"/>
    </row>
    <row r="22" spans="1:24" x14ac:dyDescent="0.3">
      <c r="A22" s="22">
        <v>7</v>
      </c>
      <c r="B22" s="22">
        <v>2010</v>
      </c>
      <c r="C22" s="22" t="s">
        <v>83</v>
      </c>
      <c r="D22" s="22"/>
      <c r="E22" s="22"/>
      <c r="F22" s="22"/>
      <c r="G22" s="22"/>
      <c r="H22" s="22"/>
      <c r="I22" s="22">
        <v>6</v>
      </c>
      <c r="J22" s="22">
        <v>2011</v>
      </c>
      <c r="K22" s="22"/>
      <c r="L22" s="22"/>
      <c r="M22" s="22"/>
      <c r="N22" s="22"/>
      <c r="O22" s="22"/>
      <c r="P22" s="22"/>
      <c r="Q22" s="22">
        <v>4</v>
      </c>
      <c r="R22" s="22">
        <v>2012</v>
      </c>
      <c r="S22" s="22" t="s">
        <v>83</v>
      </c>
      <c r="T22" s="31"/>
      <c r="U22" s="31"/>
      <c r="V22" s="31"/>
      <c r="W22" s="31"/>
      <c r="X22" s="22"/>
    </row>
    <row r="23" spans="1:24" x14ac:dyDescent="0.3">
      <c r="A23" s="22">
        <v>6</v>
      </c>
      <c r="B23" s="22">
        <v>2011</v>
      </c>
      <c r="C23" s="22" t="s">
        <v>83</v>
      </c>
      <c r="D23" s="22"/>
      <c r="E23" s="22"/>
      <c r="F23" s="22"/>
      <c r="G23" s="22"/>
      <c r="H23" s="22"/>
      <c r="I23" s="22">
        <v>4</v>
      </c>
      <c r="J23" s="22">
        <v>2012</v>
      </c>
      <c r="K23" s="22"/>
      <c r="L23" s="22"/>
      <c r="M23" s="22"/>
      <c r="N23" s="22"/>
      <c r="O23" s="22"/>
      <c r="P23" s="22"/>
      <c r="Q23" s="22">
        <v>9</v>
      </c>
      <c r="R23" s="22">
        <v>2013</v>
      </c>
      <c r="S23" s="22" t="s">
        <v>78</v>
      </c>
      <c r="T23" s="31"/>
      <c r="U23" s="31"/>
      <c r="V23" s="31"/>
      <c r="W23" s="31"/>
      <c r="X23" s="22"/>
    </row>
    <row r="24" spans="1:24" x14ac:dyDescent="0.3">
      <c r="A24" s="22">
        <v>4</v>
      </c>
      <c r="B24" s="22">
        <v>2012</v>
      </c>
      <c r="C24" s="22" t="s">
        <v>83</v>
      </c>
      <c r="D24" s="22"/>
      <c r="E24" s="22"/>
      <c r="F24" s="22"/>
      <c r="G24" s="22"/>
      <c r="H24" s="22"/>
      <c r="I24" s="14">
        <v>9</v>
      </c>
      <c r="J24" s="14">
        <v>2015</v>
      </c>
      <c r="K24" s="14" t="s">
        <v>83</v>
      </c>
      <c r="L24" s="14"/>
      <c r="M24" s="14"/>
      <c r="N24" s="14"/>
      <c r="O24" s="14"/>
      <c r="P24" s="22"/>
      <c r="Q24" s="22">
        <v>5</v>
      </c>
      <c r="R24" s="22">
        <v>2015</v>
      </c>
      <c r="S24" s="22" t="s">
        <v>80</v>
      </c>
      <c r="T24" s="31"/>
      <c r="U24" s="31"/>
      <c r="V24" s="31"/>
      <c r="W24" s="31"/>
      <c r="X24" s="22"/>
    </row>
    <row r="25" spans="1:24" x14ac:dyDescent="0.3">
      <c r="A25" s="14">
        <v>9</v>
      </c>
      <c r="B25" s="14">
        <v>2015</v>
      </c>
      <c r="C25" s="14" t="s">
        <v>83</v>
      </c>
      <c r="D25" s="14"/>
      <c r="E25" s="14"/>
      <c r="F25" s="14"/>
      <c r="G25" s="14"/>
      <c r="H25" s="22"/>
      <c r="I25" s="14">
        <v>13</v>
      </c>
      <c r="J25" s="14">
        <v>2015</v>
      </c>
      <c r="K25" s="14" t="s">
        <v>84</v>
      </c>
      <c r="L25" s="14"/>
      <c r="M25" s="14"/>
      <c r="N25" s="14"/>
      <c r="O25" s="14"/>
      <c r="P25" s="22"/>
      <c r="Q25" s="14">
        <v>10</v>
      </c>
      <c r="R25" s="14">
        <v>2015</v>
      </c>
      <c r="S25" s="14" t="s">
        <v>80</v>
      </c>
      <c r="T25" s="31"/>
      <c r="U25" s="31"/>
      <c r="V25" s="31"/>
      <c r="W25" s="31"/>
      <c r="X25" s="22"/>
    </row>
    <row r="26" spans="1:24" x14ac:dyDescent="0.3">
      <c r="A26" s="14">
        <v>13</v>
      </c>
      <c r="B26" s="14">
        <v>2015</v>
      </c>
      <c r="C26" s="14" t="s">
        <v>84</v>
      </c>
      <c r="D26" s="14">
        <v>2015</v>
      </c>
      <c r="E26" s="14" t="s">
        <v>84</v>
      </c>
      <c r="F26" s="14"/>
      <c r="G26" s="14"/>
      <c r="H26" s="22"/>
      <c r="I26" s="14">
        <v>14</v>
      </c>
      <c r="J26" s="14">
        <v>2015</v>
      </c>
      <c r="K26" s="14" t="s">
        <v>84</v>
      </c>
      <c r="L26" s="14"/>
      <c r="M26" s="14"/>
      <c r="N26" s="14"/>
      <c r="O26" s="14"/>
      <c r="P26" s="22"/>
      <c r="Q26" s="14">
        <v>8</v>
      </c>
      <c r="R26" s="14">
        <v>2017</v>
      </c>
      <c r="S26" s="14" t="s">
        <v>83</v>
      </c>
      <c r="T26" s="31"/>
      <c r="U26" s="31"/>
      <c r="V26" s="31"/>
      <c r="W26" s="31"/>
      <c r="X26" s="22"/>
    </row>
    <row r="27" spans="1:24" x14ac:dyDescent="0.3">
      <c r="A27" s="14">
        <v>14</v>
      </c>
      <c r="B27" s="14">
        <v>2015</v>
      </c>
      <c r="C27" s="14" t="s">
        <v>84</v>
      </c>
      <c r="D27" s="14">
        <v>2015</v>
      </c>
      <c r="E27" s="14" t="s">
        <v>84</v>
      </c>
      <c r="F27" s="14"/>
      <c r="G27" s="14"/>
      <c r="H27" s="22"/>
      <c r="I27" s="14">
        <v>10</v>
      </c>
      <c r="J27" s="14">
        <v>2016</v>
      </c>
      <c r="K27" s="14" t="s">
        <v>83</v>
      </c>
      <c r="L27" s="14"/>
      <c r="M27" s="14"/>
      <c r="N27" s="14"/>
      <c r="O27" s="14"/>
      <c r="P27" s="22"/>
      <c r="Q27" s="14">
        <v>3</v>
      </c>
      <c r="R27" s="14">
        <v>2017</v>
      </c>
      <c r="S27" s="14" t="s">
        <v>83</v>
      </c>
      <c r="T27" s="31"/>
      <c r="U27" s="31"/>
      <c r="V27" s="31"/>
      <c r="W27" s="31"/>
      <c r="X27" s="22"/>
    </row>
    <row r="28" spans="1:24" x14ac:dyDescent="0.3">
      <c r="A28" s="14">
        <v>10</v>
      </c>
      <c r="B28" s="14">
        <v>2016</v>
      </c>
      <c r="C28" s="14" t="s">
        <v>83</v>
      </c>
      <c r="D28" s="14"/>
      <c r="E28" s="14"/>
      <c r="F28" s="14"/>
      <c r="G28" s="14"/>
      <c r="H28" s="22"/>
      <c r="I28" s="14">
        <v>8</v>
      </c>
      <c r="J28" s="14">
        <v>2017</v>
      </c>
      <c r="K28" s="14" t="s">
        <v>83</v>
      </c>
      <c r="L28" s="14"/>
      <c r="M28" s="14"/>
      <c r="N28" s="14"/>
      <c r="O28" s="14"/>
      <c r="P28" s="27"/>
      <c r="Q28" s="25">
        <v>11</v>
      </c>
      <c r="R28" s="25">
        <v>2020</v>
      </c>
      <c r="S28" s="27"/>
      <c r="T28" s="31"/>
      <c r="U28" s="31"/>
      <c r="V28" s="31"/>
      <c r="W28" s="31"/>
      <c r="X28" s="22"/>
    </row>
    <row r="29" spans="1:24" x14ac:dyDescent="0.3">
      <c r="A29" s="14">
        <v>9</v>
      </c>
      <c r="B29" s="14">
        <v>2017</v>
      </c>
      <c r="C29" s="14" t="s">
        <v>83</v>
      </c>
      <c r="D29" s="14"/>
      <c r="E29" s="14"/>
      <c r="F29" s="14">
        <v>2018</v>
      </c>
      <c r="G29" s="14" t="s">
        <v>83</v>
      </c>
      <c r="H29" s="31"/>
      <c r="I29" s="31"/>
      <c r="J29" s="14"/>
      <c r="K29" s="14"/>
      <c r="L29" s="14"/>
      <c r="M29" s="14"/>
      <c r="N29" s="14"/>
      <c r="O29" s="14"/>
      <c r="P29" s="27"/>
      <c r="Q29" s="25">
        <v>12</v>
      </c>
      <c r="R29" s="25">
        <v>2020</v>
      </c>
      <c r="S29" s="27"/>
      <c r="T29" s="31"/>
      <c r="U29" s="31"/>
      <c r="V29" s="31"/>
      <c r="W29" s="31"/>
      <c r="X29" s="22"/>
    </row>
    <row r="30" spans="1:24" x14ac:dyDescent="0.3">
      <c r="A30" s="14">
        <v>8</v>
      </c>
      <c r="B30" s="14">
        <v>2017</v>
      </c>
      <c r="C30" s="14" t="s">
        <v>83</v>
      </c>
      <c r="D30" s="14"/>
      <c r="E30" s="14"/>
      <c r="F30" s="14">
        <v>2018</v>
      </c>
      <c r="G30" s="14" t="s">
        <v>83</v>
      </c>
      <c r="H30" s="31"/>
      <c r="I30" s="31"/>
      <c r="J30" s="22"/>
      <c r="K30" s="22"/>
      <c r="L30" s="22"/>
      <c r="M30" s="22"/>
      <c r="N30" s="22"/>
      <c r="O30" s="22"/>
      <c r="P30" s="14"/>
      <c r="Q30" s="14">
        <v>2</v>
      </c>
      <c r="R30" s="14">
        <v>2022</v>
      </c>
      <c r="S30" s="14" t="s">
        <v>83</v>
      </c>
      <c r="T30" s="31"/>
      <c r="U30" s="31"/>
      <c r="V30" s="31"/>
      <c r="W30" s="31"/>
      <c r="X30" s="22"/>
    </row>
    <row r="31" spans="1:24" x14ac:dyDescent="0.3">
      <c r="A31" s="22">
        <v>10</v>
      </c>
      <c r="B31" s="22">
        <v>2018</v>
      </c>
      <c r="C31" s="22" t="s">
        <v>83</v>
      </c>
      <c r="D31" s="22">
        <v>2018</v>
      </c>
      <c r="E31" s="22" t="s">
        <v>95</v>
      </c>
      <c r="F31" s="14">
        <v>2018</v>
      </c>
      <c r="G31" s="14" t="s">
        <v>95</v>
      </c>
      <c r="H31" s="31"/>
      <c r="I31" s="31"/>
      <c r="J31" s="22"/>
      <c r="K31" s="22"/>
      <c r="L31" s="22"/>
      <c r="M31" s="22"/>
      <c r="N31" s="22"/>
      <c r="O31" s="22"/>
      <c r="P31" s="27"/>
      <c r="Q31" s="14" t="s">
        <v>96</v>
      </c>
      <c r="R31" s="14">
        <v>2023</v>
      </c>
      <c r="S31" s="14" t="s">
        <v>83</v>
      </c>
      <c r="T31" s="31"/>
      <c r="U31" s="31"/>
      <c r="V31" s="31"/>
      <c r="W31" s="31"/>
      <c r="X31" s="22"/>
    </row>
    <row r="32" spans="1:24" x14ac:dyDescent="0.3">
      <c r="A32" s="22">
        <v>12</v>
      </c>
      <c r="B32" s="22">
        <v>2019</v>
      </c>
      <c r="C32" s="22" t="s">
        <v>83</v>
      </c>
      <c r="D32" s="22"/>
      <c r="E32" s="22"/>
      <c r="F32" s="22"/>
      <c r="G32" s="22"/>
      <c r="H32" s="31"/>
      <c r="I32" s="31"/>
      <c r="J32" s="22"/>
      <c r="K32" s="22"/>
      <c r="L32" s="22"/>
      <c r="M32" s="22"/>
      <c r="N32" s="22"/>
      <c r="O32" s="22"/>
      <c r="P32" s="27"/>
      <c r="Q32" s="14">
        <v>7</v>
      </c>
      <c r="R32" s="14">
        <v>2024</v>
      </c>
      <c r="S32" s="14" t="s">
        <v>83</v>
      </c>
      <c r="T32" s="31"/>
      <c r="U32" s="31"/>
      <c r="V32" s="31"/>
      <c r="W32" s="31"/>
      <c r="X32" s="22"/>
    </row>
    <row r="33" spans="1:24" x14ac:dyDescent="0.3">
      <c r="A33" s="25">
        <v>11</v>
      </c>
      <c r="B33" s="25">
        <v>2019</v>
      </c>
      <c r="C33" s="25" t="s">
        <v>83</v>
      </c>
      <c r="D33" s="25"/>
      <c r="E33" s="25"/>
      <c r="F33" s="25"/>
      <c r="G33" s="25"/>
      <c r="H33" s="25"/>
      <c r="I33" s="25"/>
      <c r="J33" s="25"/>
      <c r="K33" s="25"/>
      <c r="L33" s="25"/>
      <c r="M33" s="25"/>
      <c r="N33" s="25"/>
      <c r="O33" s="25"/>
      <c r="P33" s="27"/>
      <c r="Q33" s="14"/>
      <c r="R33" s="14"/>
      <c r="S33" s="14"/>
      <c r="T33" s="25"/>
      <c r="U33" s="25"/>
      <c r="V33" s="25"/>
      <c r="W33" s="25"/>
      <c r="X33" s="25"/>
    </row>
    <row r="34" spans="1:24" x14ac:dyDescent="0.3">
      <c r="A34" s="14">
        <v>3</v>
      </c>
      <c r="B34" s="14">
        <v>2020</v>
      </c>
      <c r="C34" s="25" t="s">
        <v>83</v>
      </c>
      <c r="Q34" s="26">
        <v>1</v>
      </c>
      <c r="R34" s="26">
        <v>2020</v>
      </c>
      <c r="S34" t="s">
        <v>83</v>
      </c>
      <c r="T34" t="s">
        <v>100</v>
      </c>
    </row>
    <row r="35" spans="1:24" x14ac:dyDescent="0.3">
      <c r="A35" s="14">
        <v>2</v>
      </c>
      <c r="B35" s="14">
        <v>2021</v>
      </c>
      <c r="C35" s="25" t="s">
        <v>83</v>
      </c>
    </row>
    <row r="36" spans="1:24" x14ac:dyDescent="0.3">
      <c r="A36" s="14">
        <v>1</v>
      </c>
      <c r="B36" s="14">
        <v>2022</v>
      </c>
      <c r="C36" s="25" t="s">
        <v>83</v>
      </c>
      <c r="Q36" s="26">
        <v>1</v>
      </c>
      <c r="R36" s="26">
        <v>2022</v>
      </c>
      <c r="S36" t="s">
        <v>83</v>
      </c>
    </row>
    <row r="37" spans="1:24" x14ac:dyDescent="0.3">
      <c r="A37" t="s">
        <v>96</v>
      </c>
      <c r="B37" s="14">
        <v>2023</v>
      </c>
      <c r="C37" s="25" t="s">
        <v>96</v>
      </c>
    </row>
    <row r="38" spans="1:24" x14ac:dyDescent="0.3">
      <c r="A38" s="26">
        <v>7</v>
      </c>
      <c r="B38" s="14">
        <v>2024</v>
      </c>
      <c r="C38" t="s">
        <v>83</v>
      </c>
      <c r="I38" s="26">
        <v>7</v>
      </c>
      <c r="J38" s="26">
        <v>2024</v>
      </c>
      <c r="K38" t="s">
        <v>82</v>
      </c>
    </row>
    <row r="39" spans="1:24" x14ac:dyDescent="0.3">
      <c r="A39" s="32">
        <v>5</v>
      </c>
      <c r="B39" s="14">
        <v>2025</v>
      </c>
      <c r="C39" s="28" t="s">
        <v>83</v>
      </c>
      <c r="I39" s="26">
        <v>5</v>
      </c>
      <c r="J39" s="26">
        <v>2025</v>
      </c>
      <c r="K39" t="s">
        <v>82</v>
      </c>
      <c r="Q39" s="26">
        <v>5</v>
      </c>
      <c r="R39" s="26">
        <v>2025</v>
      </c>
      <c r="S39" t="s">
        <v>83</v>
      </c>
    </row>
  </sheetData>
  <mergeCells count="40">
    <mergeCell ref="H31:I31"/>
    <mergeCell ref="T31:U31"/>
    <mergeCell ref="V31:W31"/>
    <mergeCell ref="H32:I32"/>
    <mergeCell ref="T32:U32"/>
    <mergeCell ref="V32:W32"/>
    <mergeCell ref="H30:I30"/>
    <mergeCell ref="T30:U30"/>
    <mergeCell ref="V30:W30"/>
    <mergeCell ref="T27:U27"/>
    <mergeCell ref="V27:W27"/>
    <mergeCell ref="T28:U28"/>
    <mergeCell ref="V28:W28"/>
    <mergeCell ref="H29:I29"/>
    <mergeCell ref="T29:U29"/>
    <mergeCell ref="V29:W29"/>
    <mergeCell ref="T24:U24"/>
    <mergeCell ref="V24:W24"/>
    <mergeCell ref="T25:U25"/>
    <mergeCell ref="V25:W25"/>
    <mergeCell ref="T26:U26"/>
    <mergeCell ref="V26:W26"/>
    <mergeCell ref="T21:U21"/>
    <mergeCell ref="V21:W21"/>
    <mergeCell ref="T22:U22"/>
    <mergeCell ref="V22:W22"/>
    <mergeCell ref="T23:U23"/>
    <mergeCell ref="V23:W23"/>
    <mergeCell ref="A5:C5"/>
    <mergeCell ref="I5:K5"/>
    <mergeCell ref="Q5:S5"/>
    <mergeCell ref="U5:X5"/>
    <mergeCell ref="A1:X1"/>
    <mergeCell ref="A2:X2"/>
    <mergeCell ref="A3:X3"/>
    <mergeCell ref="H4:I4"/>
    <mergeCell ref="P4:Q4"/>
    <mergeCell ref="R4:S4"/>
    <mergeCell ref="T4:U4"/>
    <mergeCell ref="V4:W4"/>
  </mergeCells>
  <conditionalFormatting sqref="V7:V20">
    <cfRule type="colorScale" priority="4">
      <colorScale>
        <cfvo type="min"/>
        <cfvo type="percentile" val="50"/>
        <cfvo type="max"/>
        <color rgb="FFF8696B"/>
        <color rgb="FFFFEB84"/>
        <color rgb="FF63BE7B"/>
      </colorScale>
    </cfRule>
  </conditionalFormatting>
  <conditionalFormatting sqref="W7:W20">
    <cfRule type="colorScale" priority="1">
      <colorScale>
        <cfvo type="min"/>
        <cfvo type="percentile" val="50"/>
        <cfvo type="max"/>
        <color rgb="FFF8696B"/>
        <color rgb="FFFFEB84"/>
        <color rgb="FF63BE7B"/>
      </colorScale>
    </cfRule>
  </conditionalFormatting>
  <conditionalFormatting sqref="X7:X18">
    <cfRule type="colorScale" priority="2">
      <colorScale>
        <cfvo type="min"/>
        <cfvo type="percentile" val="50"/>
        <cfvo type="max"/>
        <color rgb="FFF8696B"/>
        <color rgb="FFFFEB84"/>
        <color rgb="FF63BE7B"/>
      </colorScale>
    </cfRule>
  </conditionalFormatting>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 Jorgenson</dc:creator>
  <cp:lastModifiedBy>Adam Newsome</cp:lastModifiedBy>
  <dcterms:created xsi:type="dcterms:W3CDTF">2023-08-30T22:17:09Z</dcterms:created>
  <dcterms:modified xsi:type="dcterms:W3CDTF">2025-01-24T18:46:52Z</dcterms:modified>
</cp:coreProperties>
</file>