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ahe\Documents\Jacks\"/>
    </mc:Choice>
  </mc:AlternateContent>
  <xr:revisionPtr revIDLastSave="0" documentId="13_ncr:1_{593E6D2A-8545-4CD9-827E-56A97DF3EA25}" xr6:coauthVersionLast="47" xr6:coauthVersionMax="47" xr10:uidLastSave="{00000000-0000-0000-0000-000000000000}"/>
  <bookViews>
    <workbookView xWindow="-120" yWindow="-120" windowWidth="29040" windowHeight="15840" activeTab="1" xr2:uid="{6CF73E9D-58D2-44F9-B5FD-77F31CF019BD}"/>
  </bookViews>
  <sheets>
    <sheet name="PREINSPECTION" sheetId="5" r:id="rId1"/>
    <sheet name="LID UP" sheetId="1" r:id="rId2"/>
    <sheet name="LID DOW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" i="3" l="1"/>
  <c r="C5" i="3"/>
  <c r="D5" i="3"/>
  <c r="E5" i="3"/>
  <c r="F5" i="3"/>
  <c r="G5" i="3"/>
  <c r="H5" i="3"/>
  <c r="I5" i="3"/>
  <c r="J5" i="3"/>
  <c r="K5" i="3"/>
  <c r="L5" i="3"/>
  <c r="M5" i="3"/>
  <c r="B5" i="3"/>
</calcChain>
</file>

<file path=xl/sharedStrings.xml><?xml version="1.0" encoding="utf-8"?>
<sst xmlns="http://schemas.openxmlformats.org/spreadsheetml/2006/main" count="248" uniqueCount="67">
  <si>
    <t>Station</t>
  </si>
  <si>
    <t xml:space="preserve">Lid up Operation </t>
  </si>
  <si>
    <t xml:space="preserve">Date:  </t>
  </si>
  <si>
    <t xml:space="preserve">Time Lift Started: </t>
  </si>
  <si>
    <t>Check for Lubrication leaks - motors, gearbox, jack screw</t>
  </si>
  <si>
    <t>Check coupling alignment - motor to gearbox</t>
  </si>
  <si>
    <t>Check coupling alignment - gearbox to screw</t>
  </si>
  <si>
    <t xml:space="preserve">Check coupling alignment - screw to synchro </t>
  </si>
  <si>
    <t>Check fasteners - couplings</t>
  </si>
  <si>
    <t>Check fasteners - motors</t>
  </si>
  <si>
    <t>Check fasteners - gearboxes</t>
  </si>
  <si>
    <t xml:space="preserve">Check fasteners - jack screws </t>
  </si>
  <si>
    <t xml:space="preserve">Check fasteners - yoke </t>
  </si>
  <si>
    <t>Check limit switches - fasteners, alignment, togglability (check with Ops before toggle)</t>
  </si>
  <si>
    <t xml:space="preserve">Check on top of cylotron lid - no equipment that would interfere with lid up </t>
  </si>
  <si>
    <t xml:space="preserve">Ensure crane is in "parked" position - station 12 </t>
  </si>
  <si>
    <t>Jogging 1</t>
  </si>
  <si>
    <t>Jogging 2</t>
  </si>
  <si>
    <t>Jogging 3</t>
  </si>
  <si>
    <t>Left Highfield</t>
  </si>
  <si>
    <t xml:space="preserve">Motor </t>
  </si>
  <si>
    <t xml:space="preserve">Right Highfield </t>
  </si>
  <si>
    <t>Pre-Inspection</t>
  </si>
  <si>
    <t>Jogging</t>
  </si>
  <si>
    <t xml:space="preserve">Pre-lift Synchro </t>
  </si>
  <si>
    <t>Post-lift Synchro</t>
  </si>
  <si>
    <t xml:space="preserve">Notes </t>
  </si>
  <si>
    <t>Master Synchro. Pre</t>
  </si>
  <si>
    <t>Master Synchro. Post</t>
  </si>
  <si>
    <t>Height Confirmation</t>
  </si>
  <si>
    <t>46.5"</t>
  </si>
  <si>
    <t>Lid Down Operation</t>
  </si>
  <si>
    <t xml:space="preserve">Time Started: </t>
  </si>
  <si>
    <t>Time Completed:</t>
  </si>
  <si>
    <t>Synchro Before</t>
  </si>
  <si>
    <t>Check During Operation</t>
  </si>
  <si>
    <t>Check wiring to synchros - When elevating system is powered up</t>
  </si>
  <si>
    <t>Check wiring to motor - when spares have been put in or originals replaced, after service</t>
  </si>
  <si>
    <t xml:space="preserve">Check synchros for damage - when elevating system is powered up </t>
  </si>
  <si>
    <t xml:space="preserve">During Lift </t>
  </si>
  <si>
    <t>10:41AM</t>
  </si>
  <si>
    <t>Y</t>
  </si>
  <si>
    <t>N</t>
  </si>
  <si>
    <t>Post Lid-Down Synchro</t>
  </si>
  <si>
    <t>Time Lift Ended:</t>
  </si>
  <si>
    <t xml:space="preserve">Notes: </t>
  </si>
  <si>
    <t>Station 3: Jack L-minor leak at worm shaft housing, Highfield R-very minor leak
Station 4: Highfield L - leak by front pipe
Station 8: Jacks - small leak at worm shaft housing
Station 10: Jack R - small leak at worm shaft housing
Station 11: Missing washers on Yoke</t>
  </si>
  <si>
    <t xml:space="preserve">Lid up Pre-Inspection </t>
  </si>
  <si>
    <t xml:space="preserve">Done by: </t>
  </si>
  <si>
    <t>Eric Lahe, Peter Hall-Patch, Riley Sykes</t>
  </si>
  <si>
    <t>3:18PM</t>
  </si>
  <si>
    <t>@3" check tank seal</t>
  </si>
  <si>
    <t>Heat Check - After running for 20 minutes</t>
  </si>
  <si>
    <t>Pre-lift Synchro</t>
  </si>
  <si>
    <t>Jog 1</t>
  </si>
  <si>
    <t>Jog 2</t>
  </si>
  <si>
    <t>Jog 4</t>
  </si>
  <si>
    <t>Jog 3</t>
  </si>
  <si>
    <t>Inspection During Lift</t>
  </si>
  <si>
    <t>x</t>
  </si>
  <si>
    <t>Missing Washers on Yoke</t>
  </si>
  <si>
    <t>Jog 5 * Recovery from power loss</t>
  </si>
  <si>
    <t>M</t>
  </si>
  <si>
    <t>Seal between L-HF and L-jack coming out</t>
  </si>
  <si>
    <t>R-HF</t>
  </si>
  <si>
    <t xml:space="preserve">Noise - Non critical </t>
  </si>
  <si>
    <r>
      <rPr>
        <b/>
        <sz val="11"/>
        <color theme="1"/>
        <rFont val="Calibri"/>
        <family val="2"/>
        <scheme val="minor"/>
      </rPr>
      <t>2024-02-06 @10:41AM</t>
    </r>
    <r>
      <rPr>
        <sz val="11"/>
        <color theme="1"/>
        <rFont val="Calibri"/>
        <family val="2"/>
        <scheme val="minor"/>
      </rPr>
      <t xml:space="preserve"> - lift 1: brake release issue from start: replaced blown fuse 2024-02-07. See ELog 165
</t>
    </r>
    <r>
      <rPr>
        <b/>
        <sz val="11"/>
        <color theme="1"/>
        <rFont val="Calibri"/>
        <family val="2"/>
        <scheme val="minor"/>
      </rPr>
      <t xml:space="preserve">2024-02-07 @ 11:17AM </t>
    </r>
    <r>
      <rPr>
        <sz val="11"/>
        <color theme="1"/>
        <rFont val="Calibri"/>
        <family val="2"/>
        <scheme val="minor"/>
      </rPr>
      <t xml:space="preserve">- after brake release issue was fixed, needed adjustments to recover, lowered lid back down to readjust yoke gaps. Replaced synchros at Stations 5, 9, 10, adjusted counters to "Pre-lift" values above.
</t>
    </r>
    <r>
      <rPr>
        <b/>
        <sz val="11"/>
        <color theme="1"/>
        <rFont val="Calibri"/>
        <family val="2"/>
        <scheme val="minor"/>
      </rPr>
      <t xml:space="preserve">2024-02-07 @ 12:59PM </t>
    </r>
    <r>
      <rPr>
        <sz val="11"/>
        <color theme="1"/>
        <rFont val="Calibri"/>
        <family val="2"/>
        <scheme val="minor"/>
      </rPr>
      <t xml:space="preserve">- lift 2
</t>
    </r>
    <r>
      <rPr>
        <b/>
        <sz val="11"/>
        <color theme="1"/>
        <rFont val="Calibri"/>
        <family val="2"/>
        <scheme val="minor"/>
      </rPr>
      <t>2024-02-07 @ 1:43PM -</t>
    </r>
    <r>
      <rPr>
        <sz val="11"/>
        <color theme="1"/>
        <rFont val="Calibri"/>
        <family val="2"/>
        <scheme val="minor"/>
      </rPr>
      <t xml:space="preserve"> at about halfway up: Station 10 lost power due to a power connection (see ELog: 166) , once fixed, lift continued smoothly. 
</t>
    </r>
    <r>
      <rPr>
        <b/>
        <sz val="11"/>
        <color theme="1"/>
        <rFont val="Calibri"/>
        <family val="2"/>
        <scheme val="minor"/>
      </rPr>
      <t>2024-02-07 @ 3:18PM - Success!</t>
    </r>
    <r>
      <rPr>
        <sz val="11"/>
        <color theme="1"/>
        <rFont val="Calibri"/>
        <family val="2"/>
        <scheme val="minor"/>
      </rPr>
      <t xml:space="preserve"> Lid confirmed up: 46.5" confirmation at bridge entrance, confirmation stick on cyclotron roof bent on ceiling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</si>
</sst>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0" fillId="0" borderId="4" xfId="0" applyBorder="1"/>
    <xf numFmtId="0" fontId="1" fillId="0" borderId="10" xfId="0" applyFont="1" applyBorder="1"/>
    <xf numFmtId="0" fontId="1" fillId="0" borderId="11" xfId="0" applyFont="1" applyBorder="1"/>
    <xf numFmtId="0" fontId="1" fillId="2" borderId="1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4" fontId="0" fillId="3" borderId="1" xfId="0" applyNumberFormat="1" applyFill="1" applyBorder="1"/>
    <xf numFmtId="0" fontId="0" fillId="3" borderId="3" xfId="0" applyFill="1" applyBorder="1" applyAlignment="1">
      <alignment horizontal="right"/>
    </xf>
    <xf numFmtId="0" fontId="0" fillId="3" borderId="1" xfId="0" applyFill="1" applyBorder="1"/>
    <xf numFmtId="0" fontId="0" fillId="3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4" xfId="0" applyFill="1" applyBorder="1"/>
    <xf numFmtId="0" fontId="1" fillId="2" borderId="13" xfId="0" applyFont="1" applyFill="1" applyBorder="1"/>
    <xf numFmtId="0" fontId="1" fillId="2" borderId="17" xfId="0" applyFont="1" applyFill="1" applyBorder="1" applyAlignment="1">
      <alignment horizontal="center"/>
    </xf>
    <xf numFmtId="0" fontId="0" fillId="2" borderId="18" xfId="0" applyFill="1" applyBorder="1"/>
    <xf numFmtId="0" fontId="0" fillId="0" borderId="15" xfId="0" applyBorder="1"/>
    <xf numFmtId="0" fontId="0" fillId="3" borderId="15" xfId="0" applyFill="1" applyBorder="1"/>
    <xf numFmtId="0" fontId="1" fillId="2" borderId="19" xfId="0" applyFont="1" applyFill="1" applyBorder="1"/>
    <xf numFmtId="0" fontId="1" fillId="0" borderId="20" xfId="0" applyFont="1" applyBorder="1"/>
    <xf numFmtId="0" fontId="1" fillId="0" borderId="9" xfId="0" applyFont="1" applyBorder="1"/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/>
    <xf numFmtId="0" fontId="0" fillId="0" borderId="20" xfId="0" applyBorder="1"/>
    <xf numFmtId="0" fontId="1" fillId="3" borderId="20" xfId="0" applyFont="1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20" fontId="0" fillId="3" borderId="3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6" borderId="20" xfId="0" applyFont="1" applyFill="1" applyBorder="1"/>
    <xf numFmtId="0" fontId="0" fillId="6" borderId="15" xfId="0" applyFill="1" applyBorder="1"/>
    <xf numFmtId="0" fontId="0" fillId="6" borderId="3" xfId="0" applyFill="1" applyBorder="1"/>
    <xf numFmtId="0" fontId="0" fillId="6" borderId="4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2" borderId="23" xfId="0" applyFont="1" applyFill="1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1" fillId="7" borderId="33" xfId="0" applyFont="1" applyFill="1" applyBorder="1" applyAlignment="1">
      <alignment horizontal="left" vertical="center"/>
    </xf>
    <xf numFmtId="0" fontId="1" fillId="7" borderId="21" xfId="0" applyFont="1" applyFill="1" applyBorder="1" applyAlignment="1">
      <alignment horizontal="left" vertical="center"/>
    </xf>
    <xf numFmtId="0" fontId="0" fillId="7" borderId="35" xfId="0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0" fillId="3" borderId="37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38" xfId="0" applyFill="1" applyBorder="1" applyAlignment="1">
      <alignment horizontal="left" vertical="top" wrapText="1"/>
    </xf>
    <xf numFmtId="0" fontId="0" fillId="3" borderId="30" xfId="0" applyFill="1" applyBorder="1" applyAlignment="1">
      <alignment horizontal="left" vertical="top" wrapText="1"/>
    </xf>
    <xf numFmtId="0" fontId="0" fillId="3" borderId="31" xfId="0" applyFill="1" applyBorder="1" applyAlignment="1">
      <alignment horizontal="left" vertical="top" wrapText="1"/>
    </xf>
    <xf numFmtId="0" fontId="0" fillId="3" borderId="32" xfId="0" applyFill="1" applyBorder="1" applyAlignment="1">
      <alignment horizontal="left" vertical="top" wrapText="1"/>
    </xf>
    <xf numFmtId="0" fontId="0" fillId="0" borderId="35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1" fillId="4" borderId="23" xfId="0" applyFont="1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Fill="1" applyBorder="1" applyAlignment="1">
      <alignment horizontal="left" vertical="top"/>
    </xf>
    <xf numFmtId="0" fontId="0" fillId="0" borderId="38" xfId="0" applyFill="1" applyBorder="1" applyAlignment="1">
      <alignment horizontal="left" vertical="top"/>
    </xf>
    <xf numFmtId="0" fontId="0" fillId="0" borderId="30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0" fillId="0" borderId="32" xfId="0" applyFill="1" applyBorder="1" applyAlignment="1">
      <alignment horizontal="left" vertical="top"/>
    </xf>
    <xf numFmtId="0" fontId="0" fillId="0" borderId="36" xfId="0" applyFill="1" applyBorder="1" applyAlignment="1">
      <alignment horizontal="left" vertical="top"/>
    </xf>
    <xf numFmtId="0" fontId="0" fillId="0" borderId="34" xfId="0" applyFill="1" applyBorder="1" applyAlignment="1">
      <alignment horizontal="left" vertical="top" wrapText="1"/>
    </xf>
    <xf numFmtId="14" fontId="0" fillId="3" borderId="12" xfId="0" applyNumberFormat="1" applyFill="1" applyBorder="1" applyAlignment="1">
      <alignment horizontal="left"/>
    </xf>
    <xf numFmtId="14" fontId="0" fillId="3" borderId="45" xfId="0" applyNumberFormat="1" applyFill="1" applyBorder="1" applyAlignment="1">
      <alignment horizontal="left"/>
    </xf>
    <xf numFmtId="14" fontId="0" fillId="3" borderId="13" xfId="0" applyNumberFormat="1" applyFill="1" applyBorder="1" applyAlignment="1">
      <alignment horizontal="left"/>
    </xf>
    <xf numFmtId="0" fontId="1" fillId="0" borderId="20" xfId="0" applyFont="1" applyFill="1" applyBorder="1"/>
    <xf numFmtId="0" fontId="0" fillId="0" borderId="15" xfId="0" applyFill="1" applyBorder="1"/>
    <xf numFmtId="0" fontId="0" fillId="0" borderId="3" xfId="0" applyFill="1" applyBorder="1"/>
    <xf numFmtId="0" fontId="0" fillId="0" borderId="4" xfId="0" applyFill="1" applyBorder="1"/>
    <xf numFmtId="0" fontId="0" fillId="7" borderId="0" xfId="0" applyFill="1" applyBorder="1" applyAlignment="1">
      <alignment horizontal="left" vertical="top" wrapText="1"/>
    </xf>
    <xf numFmtId="0" fontId="0" fillId="0" borderId="20" xfId="0" applyFont="1" applyFill="1" applyBorder="1"/>
    <xf numFmtId="0" fontId="0" fillId="3" borderId="2" xfId="0" applyFill="1" applyBorder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C0129-CAA0-4381-81E5-2CF5E661BCA3}">
  <sheetPr>
    <pageSetUpPr fitToPage="1"/>
  </sheetPr>
  <dimension ref="A1:M28"/>
  <sheetViews>
    <sheetView workbookViewId="0">
      <selection activeCell="G1" sqref="G1:M1"/>
    </sheetView>
  </sheetViews>
  <sheetFormatPr defaultRowHeight="15" x14ac:dyDescent="0.25"/>
  <cols>
    <col min="1" max="1" width="79" bestFit="1" customWidth="1"/>
    <col min="4" max="4" width="10.42578125" bestFit="1" customWidth="1"/>
  </cols>
  <sheetData>
    <row r="1" spans="1:13" ht="15.75" thickTop="1" x14ac:dyDescent="0.25">
      <c r="A1" s="24" t="s">
        <v>47</v>
      </c>
      <c r="B1" s="19"/>
      <c r="C1" s="9" t="s">
        <v>2</v>
      </c>
      <c r="D1" s="12">
        <v>45328</v>
      </c>
      <c r="E1" s="3"/>
      <c r="F1" s="9" t="s">
        <v>48</v>
      </c>
      <c r="G1" s="97" t="s">
        <v>49</v>
      </c>
      <c r="H1" s="98"/>
      <c r="I1" s="98"/>
      <c r="J1" s="98"/>
      <c r="K1" s="98"/>
      <c r="L1" s="98"/>
      <c r="M1" s="99"/>
    </row>
    <row r="2" spans="1:13" ht="15.75" thickBot="1" x14ac:dyDescent="0.3">
      <c r="A2" s="2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16.5" thickTop="1" thickBot="1" x14ac:dyDescent="0.3">
      <c r="A3" s="27" t="s">
        <v>0</v>
      </c>
      <c r="B3" s="20">
        <v>1</v>
      </c>
      <c r="C3" s="10">
        <v>2</v>
      </c>
      <c r="D3" s="10">
        <v>3</v>
      </c>
      <c r="E3" s="10">
        <v>4</v>
      </c>
      <c r="F3" s="10">
        <v>5</v>
      </c>
      <c r="G3" s="10">
        <v>6</v>
      </c>
      <c r="H3" s="10">
        <v>7</v>
      </c>
      <c r="I3" s="10">
        <v>8</v>
      </c>
      <c r="J3" s="10">
        <v>9</v>
      </c>
      <c r="K3" s="10">
        <v>10</v>
      </c>
      <c r="L3" s="10">
        <v>11</v>
      </c>
      <c r="M3" s="11">
        <v>12</v>
      </c>
    </row>
    <row r="4" spans="1:13" ht="15.75" thickTop="1" x14ac:dyDescent="0.25">
      <c r="A4" s="28" t="s">
        <v>22</v>
      </c>
      <c r="B4" s="21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1:13" x14ac:dyDescent="0.25">
      <c r="A5" s="29" t="s">
        <v>4</v>
      </c>
      <c r="B5" s="38" t="s">
        <v>41</v>
      </c>
      <c r="C5" s="36" t="s">
        <v>41</v>
      </c>
      <c r="D5" s="36" t="s">
        <v>42</v>
      </c>
      <c r="E5" s="36" t="s">
        <v>42</v>
      </c>
      <c r="F5" s="36" t="s">
        <v>41</v>
      </c>
      <c r="G5" s="36" t="s">
        <v>41</v>
      </c>
      <c r="H5" s="36" t="s">
        <v>41</v>
      </c>
      <c r="I5" s="36" t="s">
        <v>42</v>
      </c>
      <c r="J5" s="36" t="s">
        <v>41</v>
      </c>
      <c r="K5" s="36" t="s">
        <v>42</v>
      </c>
      <c r="L5" s="36" t="s">
        <v>41</v>
      </c>
      <c r="M5" s="37" t="s">
        <v>41</v>
      </c>
    </row>
    <row r="6" spans="1:13" x14ac:dyDescent="0.25">
      <c r="A6" s="29" t="s">
        <v>5</v>
      </c>
      <c r="B6" s="38" t="s">
        <v>41</v>
      </c>
      <c r="C6" s="36" t="s">
        <v>41</v>
      </c>
      <c r="D6" s="36" t="s">
        <v>41</v>
      </c>
      <c r="E6" s="36" t="s">
        <v>41</v>
      </c>
      <c r="F6" s="36" t="s">
        <v>41</v>
      </c>
      <c r="G6" s="36" t="s">
        <v>41</v>
      </c>
      <c r="H6" s="36" t="s">
        <v>41</v>
      </c>
      <c r="I6" s="36" t="s">
        <v>41</v>
      </c>
      <c r="J6" s="36" t="s">
        <v>41</v>
      </c>
      <c r="K6" s="36" t="s">
        <v>41</v>
      </c>
      <c r="L6" s="36" t="s">
        <v>41</v>
      </c>
      <c r="M6" s="37" t="s">
        <v>41</v>
      </c>
    </row>
    <row r="7" spans="1:13" x14ac:dyDescent="0.25">
      <c r="A7" s="29" t="s">
        <v>6</v>
      </c>
      <c r="B7" s="38" t="s">
        <v>41</v>
      </c>
      <c r="C7" s="36" t="s">
        <v>41</v>
      </c>
      <c r="D7" s="36" t="s">
        <v>41</v>
      </c>
      <c r="E7" s="36" t="s">
        <v>41</v>
      </c>
      <c r="F7" s="36" t="s">
        <v>41</v>
      </c>
      <c r="G7" s="36" t="s">
        <v>41</v>
      </c>
      <c r="H7" s="36" t="s">
        <v>41</v>
      </c>
      <c r="I7" s="36" t="s">
        <v>41</v>
      </c>
      <c r="J7" s="36" t="s">
        <v>41</v>
      </c>
      <c r="K7" s="36" t="s">
        <v>41</v>
      </c>
      <c r="L7" s="36" t="s">
        <v>41</v>
      </c>
      <c r="M7" s="37" t="s">
        <v>41</v>
      </c>
    </row>
    <row r="8" spans="1:13" x14ac:dyDescent="0.25">
      <c r="A8" s="29" t="s">
        <v>7</v>
      </c>
      <c r="B8" s="38" t="s">
        <v>41</v>
      </c>
      <c r="C8" s="36" t="s">
        <v>41</v>
      </c>
      <c r="D8" s="36" t="s">
        <v>41</v>
      </c>
      <c r="E8" s="36" t="s">
        <v>41</v>
      </c>
      <c r="F8" s="36" t="s">
        <v>41</v>
      </c>
      <c r="G8" s="36" t="s">
        <v>41</v>
      </c>
      <c r="H8" s="36" t="s">
        <v>41</v>
      </c>
      <c r="I8" s="36" t="s">
        <v>41</v>
      </c>
      <c r="J8" s="36" t="s">
        <v>41</v>
      </c>
      <c r="K8" s="36" t="s">
        <v>41</v>
      </c>
      <c r="L8" s="36" t="s">
        <v>41</v>
      </c>
      <c r="M8" s="37" t="s">
        <v>41</v>
      </c>
    </row>
    <row r="9" spans="1:13" x14ac:dyDescent="0.25">
      <c r="A9" s="29" t="s">
        <v>8</v>
      </c>
      <c r="B9" s="38" t="s">
        <v>41</v>
      </c>
      <c r="C9" s="36" t="s">
        <v>41</v>
      </c>
      <c r="D9" s="36" t="s">
        <v>41</v>
      </c>
      <c r="E9" s="36" t="s">
        <v>41</v>
      </c>
      <c r="F9" s="36" t="s">
        <v>41</v>
      </c>
      <c r="G9" s="36" t="s">
        <v>41</v>
      </c>
      <c r="H9" s="36" t="s">
        <v>41</v>
      </c>
      <c r="I9" s="36" t="s">
        <v>41</v>
      </c>
      <c r="J9" s="36" t="s">
        <v>41</v>
      </c>
      <c r="K9" s="36" t="s">
        <v>41</v>
      </c>
      <c r="L9" s="36" t="s">
        <v>41</v>
      </c>
      <c r="M9" s="37" t="s">
        <v>41</v>
      </c>
    </row>
    <row r="10" spans="1:13" x14ac:dyDescent="0.25">
      <c r="A10" s="29" t="s">
        <v>9</v>
      </c>
      <c r="B10" s="38" t="s">
        <v>41</v>
      </c>
      <c r="C10" s="36" t="s">
        <v>41</v>
      </c>
      <c r="D10" s="36" t="s">
        <v>41</v>
      </c>
      <c r="E10" s="36" t="s">
        <v>41</v>
      </c>
      <c r="F10" s="36" t="s">
        <v>41</v>
      </c>
      <c r="G10" s="36" t="s">
        <v>41</v>
      </c>
      <c r="H10" s="36" t="s">
        <v>41</v>
      </c>
      <c r="I10" s="36" t="s">
        <v>41</v>
      </c>
      <c r="J10" s="36" t="s">
        <v>41</v>
      </c>
      <c r="K10" s="36" t="s">
        <v>41</v>
      </c>
      <c r="L10" s="36" t="s">
        <v>41</v>
      </c>
      <c r="M10" s="37" t="s">
        <v>41</v>
      </c>
    </row>
    <row r="11" spans="1:13" x14ac:dyDescent="0.25">
      <c r="A11" s="29" t="s">
        <v>10</v>
      </c>
      <c r="B11" s="38" t="s">
        <v>41</v>
      </c>
      <c r="C11" s="36" t="s">
        <v>41</v>
      </c>
      <c r="D11" s="36" t="s">
        <v>41</v>
      </c>
      <c r="E11" s="36" t="s">
        <v>41</v>
      </c>
      <c r="F11" s="36" t="s">
        <v>41</v>
      </c>
      <c r="G11" s="36" t="s">
        <v>41</v>
      </c>
      <c r="H11" s="36" t="s">
        <v>41</v>
      </c>
      <c r="I11" s="36" t="s">
        <v>41</v>
      </c>
      <c r="J11" s="36" t="s">
        <v>41</v>
      </c>
      <c r="K11" s="36" t="s">
        <v>41</v>
      </c>
      <c r="L11" s="36" t="s">
        <v>41</v>
      </c>
      <c r="M11" s="37" t="s">
        <v>41</v>
      </c>
    </row>
    <row r="12" spans="1:13" x14ac:dyDescent="0.25">
      <c r="A12" s="29" t="s">
        <v>11</v>
      </c>
      <c r="B12" s="38" t="s">
        <v>41</v>
      </c>
      <c r="C12" s="36" t="s">
        <v>41</v>
      </c>
      <c r="D12" s="36" t="s">
        <v>41</v>
      </c>
      <c r="E12" s="36" t="s">
        <v>41</v>
      </c>
      <c r="F12" s="36" t="s">
        <v>41</v>
      </c>
      <c r="G12" s="36" t="s">
        <v>41</v>
      </c>
      <c r="H12" s="36" t="s">
        <v>41</v>
      </c>
      <c r="I12" s="36" t="s">
        <v>41</v>
      </c>
      <c r="J12" s="36" t="s">
        <v>41</v>
      </c>
      <c r="K12" s="36" t="s">
        <v>41</v>
      </c>
      <c r="L12" s="36" t="s">
        <v>41</v>
      </c>
      <c r="M12" s="37" t="s">
        <v>41</v>
      </c>
    </row>
    <row r="13" spans="1:13" x14ac:dyDescent="0.25">
      <c r="A13" s="29" t="s">
        <v>12</v>
      </c>
      <c r="B13" s="38" t="s">
        <v>41</v>
      </c>
      <c r="C13" s="36" t="s">
        <v>41</v>
      </c>
      <c r="D13" s="36" t="s">
        <v>41</v>
      </c>
      <c r="E13" s="36" t="s">
        <v>41</v>
      </c>
      <c r="F13" s="36" t="s">
        <v>41</v>
      </c>
      <c r="G13" s="36" t="s">
        <v>41</v>
      </c>
      <c r="H13" s="36" t="s">
        <v>41</v>
      </c>
      <c r="I13" s="36" t="s">
        <v>41</v>
      </c>
      <c r="J13" s="36" t="s">
        <v>41</v>
      </c>
      <c r="K13" s="36" t="s">
        <v>41</v>
      </c>
      <c r="L13" s="36" t="s">
        <v>41</v>
      </c>
      <c r="M13" s="37" t="s">
        <v>41</v>
      </c>
    </row>
    <row r="14" spans="1:13" x14ac:dyDescent="0.25">
      <c r="A14" s="29" t="s">
        <v>13</v>
      </c>
      <c r="B14" s="38" t="s">
        <v>41</v>
      </c>
      <c r="C14" s="39"/>
      <c r="D14" s="39"/>
      <c r="E14" s="39"/>
      <c r="F14" s="39"/>
      <c r="G14" s="39"/>
      <c r="H14" s="39"/>
      <c r="I14" s="39"/>
      <c r="J14" s="39"/>
      <c r="K14" s="36" t="s">
        <v>41</v>
      </c>
      <c r="L14" s="39"/>
      <c r="M14" s="40"/>
    </row>
    <row r="15" spans="1:13" x14ac:dyDescent="0.25">
      <c r="A15" s="29" t="s">
        <v>37</v>
      </c>
      <c r="B15" s="38" t="s">
        <v>41</v>
      </c>
      <c r="C15" s="36" t="s">
        <v>41</v>
      </c>
      <c r="D15" s="36" t="s">
        <v>41</v>
      </c>
      <c r="E15" s="36" t="s">
        <v>41</v>
      </c>
      <c r="F15" s="36" t="s">
        <v>41</v>
      </c>
      <c r="G15" s="36" t="s">
        <v>41</v>
      </c>
      <c r="H15" s="36" t="s">
        <v>41</v>
      </c>
      <c r="I15" s="36" t="s">
        <v>41</v>
      </c>
      <c r="J15" s="36" t="s">
        <v>41</v>
      </c>
      <c r="K15" s="36" t="s">
        <v>41</v>
      </c>
      <c r="L15" s="36" t="s">
        <v>41</v>
      </c>
      <c r="M15" s="37" t="s">
        <v>41</v>
      </c>
    </row>
    <row r="16" spans="1:13" x14ac:dyDescent="0.25">
      <c r="A16" s="29" t="s">
        <v>36</v>
      </c>
      <c r="B16" s="38" t="s">
        <v>41</v>
      </c>
      <c r="C16" s="36" t="s">
        <v>41</v>
      </c>
      <c r="D16" s="36" t="s">
        <v>41</v>
      </c>
      <c r="E16" s="36" t="s">
        <v>41</v>
      </c>
      <c r="F16" s="36" t="s">
        <v>41</v>
      </c>
      <c r="G16" s="36" t="s">
        <v>41</v>
      </c>
      <c r="H16" s="36" t="s">
        <v>41</v>
      </c>
      <c r="I16" s="36" t="s">
        <v>41</v>
      </c>
      <c r="J16" s="36" t="s">
        <v>41</v>
      </c>
      <c r="K16" s="36" t="s">
        <v>41</v>
      </c>
      <c r="L16" s="36" t="s">
        <v>41</v>
      </c>
      <c r="M16" s="37" t="s">
        <v>41</v>
      </c>
    </row>
    <row r="17" spans="1:13" x14ac:dyDescent="0.25">
      <c r="A17" s="29" t="s">
        <v>38</v>
      </c>
      <c r="B17" s="38" t="s">
        <v>41</v>
      </c>
      <c r="C17" s="36" t="s">
        <v>41</v>
      </c>
      <c r="D17" s="36" t="s">
        <v>41</v>
      </c>
      <c r="E17" s="36" t="s">
        <v>41</v>
      </c>
      <c r="F17" s="36" t="s">
        <v>41</v>
      </c>
      <c r="G17" s="36" t="s">
        <v>41</v>
      </c>
      <c r="H17" s="36" t="s">
        <v>41</v>
      </c>
      <c r="I17" s="36" t="s">
        <v>41</v>
      </c>
      <c r="J17" s="36" t="s">
        <v>41</v>
      </c>
      <c r="K17" s="36" t="s">
        <v>41</v>
      </c>
      <c r="L17" s="36" t="s">
        <v>41</v>
      </c>
      <c r="M17" s="37" t="s">
        <v>41</v>
      </c>
    </row>
    <row r="18" spans="1:13" x14ac:dyDescent="0.25">
      <c r="A18" s="29" t="s">
        <v>14</v>
      </c>
      <c r="B18" s="38" t="s">
        <v>41</v>
      </c>
      <c r="C18" s="36" t="s">
        <v>41</v>
      </c>
      <c r="D18" s="36" t="s">
        <v>41</v>
      </c>
      <c r="E18" s="36" t="s">
        <v>41</v>
      </c>
      <c r="F18" s="36" t="s">
        <v>41</v>
      </c>
      <c r="G18" s="36" t="s">
        <v>41</v>
      </c>
      <c r="H18" s="36" t="s">
        <v>41</v>
      </c>
      <c r="I18" s="36" t="s">
        <v>41</v>
      </c>
      <c r="J18" s="36" t="s">
        <v>41</v>
      </c>
      <c r="K18" s="36" t="s">
        <v>41</v>
      </c>
      <c r="L18" s="36" t="s">
        <v>41</v>
      </c>
      <c r="M18" s="37" t="s">
        <v>41</v>
      </c>
    </row>
    <row r="19" spans="1:13" x14ac:dyDescent="0.25">
      <c r="A19" s="29" t="s">
        <v>15</v>
      </c>
      <c r="B19" s="41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7" t="s">
        <v>41</v>
      </c>
    </row>
    <row r="20" spans="1:13" x14ac:dyDescent="0.25">
      <c r="A20" s="29"/>
      <c r="B20" s="38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</row>
    <row r="21" spans="1:13" x14ac:dyDescent="0.25">
      <c r="A21" s="30" t="s">
        <v>24</v>
      </c>
      <c r="B21" s="42">
        <v>71</v>
      </c>
      <c r="C21" s="43">
        <v>68</v>
      </c>
      <c r="D21" s="43">
        <v>73</v>
      </c>
      <c r="E21" s="43">
        <v>64</v>
      </c>
      <c r="F21" s="43">
        <v>77349</v>
      </c>
      <c r="G21" s="43">
        <v>70</v>
      </c>
      <c r="H21" s="43">
        <v>71</v>
      </c>
      <c r="I21" s="43">
        <v>77</v>
      </c>
      <c r="J21" s="43">
        <v>83069</v>
      </c>
      <c r="K21" s="43">
        <v>99392</v>
      </c>
      <c r="L21" s="43">
        <v>73</v>
      </c>
      <c r="M21" s="44">
        <v>68</v>
      </c>
    </row>
    <row r="22" spans="1:13" x14ac:dyDescent="0.25">
      <c r="A22" s="86" t="s">
        <v>45</v>
      </c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1:13" x14ac:dyDescent="0.25">
      <c r="A23" s="96" t="s">
        <v>46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95"/>
    </row>
    <row r="24" spans="1:13" x14ac:dyDescent="0.25">
      <c r="A24" s="90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91"/>
    </row>
    <row r="25" spans="1:13" x14ac:dyDescent="0.25">
      <c r="A25" s="90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91"/>
    </row>
    <row r="26" spans="1:13" x14ac:dyDescent="0.25">
      <c r="A26" s="90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91"/>
    </row>
    <row r="27" spans="1:13" ht="15.75" thickBot="1" x14ac:dyDescent="0.3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4"/>
    </row>
    <row r="28" spans="1:13" ht="15.75" thickTop="1" x14ac:dyDescent="0.25"/>
  </sheetData>
  <mergeCells count="2">
    <mergeCell ref="A23:M27"/>
    <mergeCell ref="G1:M1"/>
  </mergeCells>
  <conditionalFormatting sqref="B5:M22">
    <cfRule type="cellIs" dxfId="7" priority="1" operator="equal">
      <formula>"Y"</formula>
    </cfRule>
    <cfRule type="cellIs" dxfId="6" priority="2" operator="equal">
      <formula>"N"</formula>
    </cfRule>
  </conditionalFormatting>
  <pageMargins left="0.7" right="0.7" top="0.75" bottom="0.75" header="0.3" footer="0.3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3640B-4AF5-426E-9D1B-89FBFCEF847D}">
  <sheetPr>
    <pageSetUpPr fitToPage="1"/>
  </sheetPr>
  <dimension ref="A1:M41"/>
  <sheetViews>
    <sheetView tabSelected="1" workbookViewId="0">
      <selection activeCell="H48" sqref="H48"/>
    </sheetView>
  </sheetViews>
  <sheetFormatPr defaultRowHeight="15" x14ac:dyDescent="0.25"/>
  <cols>
    <col min="1" max="1" width="41.5703125" customWidth="1"/>
    <col min="4" max="4" width="10.42578125" bestFit="1" customWidth="1"/>
  </cols>
  <sheetData>
    <row r="1" spans="1:13" ht="15.75" thickTop="1" x14ac:dyDescent="0.25">
      <c r="A1" s="24" t="s">
        <v>1</v>
      </c>
      <c r="B1" s="19"/>
      <c r="C1" s="9" t="s">
        <v>2</v>
      </c>
      <c r="D1" s="12">
        <v>45328</v>
      </c>
      <c r="E1" s="1"/>
      <c r="F1" s="66" t="s">
        <v>3</v>
      </c>
      <c r="G1" s="66"/>
      <c r="H1" s="14" t="s">
        <v>40</v>
      </c>
      <c r="I1" s="1"/>
      <c r="J1" s="68" t="s">
        <v>27</v>
      </c>
      <c r="K1" s="69"/>
      <c r="L1" s="14">
        <v>0</v>
      </c>
      <c r="M1" s="2"/>
    </row>
    <row r="2" spans="1:13" x14ac:dyDescent="0.25">
      <c r="A2" s="25"/>
      <c r="B2" s="65" t="s">
        <v>29</v>
      </c>
      <c r="C2" s="65"/>
      <c r="D2" s="13" t="s">
        <v>30</v>
      </c>
      <c r="E2" s="3"/>
      <c r="F2" s="67" t="s">
        <v>44</v>
      </c>
      <c r="G2" s="67"/>
      <c r="H2" s="35" t="s">
        <v>50</v>
      </c>
      <c r="I2" s="3"/>
      <c r="J2" s="70" t="s">
        <v>28</v>
      </c>
      <c r="K2" s="71"/>
      <c r="L2" s="15">
        <v>47401</v>
      </c>
      <c r="M2" s="4"/>
    </row>
    <row r="3" spans="1:13" ht="15.75" thickBot="1" x14ac:dyDescent="0.3">
      <c r="A3" s="2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16.5" thickTop="1" thickBot="1" x14ac:dyDescent="0.3">
      <c r="A4" s="27" t="s">
        <v>0</v>
      </c>
      <c r="B4" s="2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1">
        <v>12</v>
      </c>
    </row>
    <row r="5" spans="1:13" ht="15.75" thickTop="1" x14ac:dyDescent="0.25">
      <c r="A5" s="29"/>
      <c r="B5" s="22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x14ac:dyDescent="0.25">
      <c r="A6" s="30" t="s">
        <v>53</v>
      </c>
      <c r="B6" s="42">
        <v>75</v>
      </c>
      <c r="C6" s="43">
        <v>70</v>
      </c>
      <c r="D6" s="43">
        <v>72</v>
      </c>
      <c r="E6" s="43">
        <v>53</v>
      </c>
      <c r="F6" s="43">
        <v>37</v>
      </c>
      <c r="G6" s="43">
        <v>44</v>
      </c>
      <c r="H6" s="43">
        <v>38</v>
      </c>
      <c r="I6" s="43">
        <v>49</v>
      </c>
      <c r="J6" s="43">
        <v>71</v>
      </c>
      <c r="K6" s="43">
        <v>55</v>
      </c>
      <c r="L6" s="43">
        <v>71</v>
      </c>
      <c r="M6" s="44">
        <v>55</v>
      </c>
    </row>
    <row r="7" spans="1:13" x14ac:dyDescent="0.25">
      <c r="A7" s="29"/>
      <c r="B7" s="22"/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x14ac:dyDescent="0.25">
      <c r="A8" s="45" t="s">
        <v>39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8"/>
    </row>
    <row r="9" spans="1:13" x14ac:dyDescent="0.25">
      <c r="A9" s="100" t="s">
        <v>23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3"/>
    </row>
    <row r="10" spans="1:13" x14ac:dyDescent="0.25">
      <c r="A10" s="105" t="s">
        <v>54</v>
      </c>
      <c r="B10" s="101"/>
      <c r="C10" s="102"/>
      <c r="D10" s="102"/>
      <c r="E10" s="102"/>
      <c r="F10" s="102">
        <v>-60</v>
      </c>
      <c r="G10" s="102"/>
      <c r="H10" s="102"/>
      <c r="I10" s="102"/>
      <c r="J10" s="102"/>
      <c r="K10" s="102"/>
      <c r="L10" s="102"/>
      <c r="M10" s="103"/>
    </row>
    <row r="11" spans="1:13" x14ac:dyDescent="0.25">
      <c r="A11" s="105" t="s">
        <v>55</v>
      </c>
      <c r="B11" s="101"/>
      <c r="C11" s="102"/>
      <c r="D11" s="102"/>
      <c r="E11" s="102"/>
      <c r="F11" s="102">
        <v>20</v>
      </c>
      <c r="G11" s="102"/>
      <c r="H11" s="102"/>
      <c r="I11" s="102"/>
      <c r="J11" s="102"/>
      <c r="K11" s="102"/>
      <c r="L11" s="102"/>
      <c r="M11" s="103"/>
    </row>
    <row r="12" spans="1:13" x14ac:dyDescent="0.25">
      <c r="A12" s="105" t="s">
        <v>57</v>
      </c>
      <c r="B12" s="101"/>
      <c r="C12" s="102"/>
      <c r="D12" s="102"/>
      <c r="E12" s="102"/>
      <c r="F12" s="102"/>
      <c r="G12" s="102"/>
      <c r="H12" s="102"/>
      <c r="I12" s="102"/>
      <c r="J12" s="102">
        <v>9</v>
      </c>
      <c r="K12" s="102"/>
      <c r="L12" s="102">
        <v>30</v>
      </c>
      <c r="M12" s="103"/>
    </row>
    <row r="13" spans="1:13" x14ac:dyDescent="0.25">
      <c r="A13" s="105" t="s">
        <v>56</v>
      </c>
      <c r="B13" s="101"/>
      <c r="C13" s="102"/>
      <c r="D13" s="102"/>
      <c r="E13" s="102"/>
      <c r="F13" s="102">
        <v>20</v>
      </c>
      <c r="G13" s="102"/>
      <c r="H13" s="102"/>
      <c r="I13" s="102"/>
      <c r="J13" s="102"/>
      <c r="K13" s="102"/>
      <c r="L13" s="102"/>
      <c r="M13" s="103"/>
    </row>
    <row r="14" spans="1:13" x14ac:dyDescent="0.25">
      <c r="A14" s="105" t="s">
        <v>61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>
        <v>150</v>
      </c>
      <c r="L14" s="102"/>
      <c r="M14" s="103"/>
    </row>
    <row r="15" spans="1:13" x14ac:dyDescent="0.25">
      <c r="A15" s="105"/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3"/>
    </row>
    <row r="16" spans="1:13" x14ac:dyDescent="0.25">
      <c r="A16" s="45" t="s">
        <v>58</v>
      </c>
      <c r="B16" s="46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8"/>
    </row>
    <row r="17" spans="1:13" x14ac:dyDescent="0.25">
      <c r="A17" s="29" t="s">
        <v>63</v>
      </c>
      <c r="B17" s="38"/>
      <c r="C17" s="36"/>
      <c r="D17" s="36"/>
      <c r="E17" s="36"/>
      <c r="F17" s="36"/>
      <c r="G17" s="36"/>
      <c r="H17" s="36" t="s">
        <v>59</v>
      </c>
      <c r="I17" s="36"/>
      <c r="J17" s="36"/>
      <c r="K17" s="36"/>
      <c r="L17" s="36"/>
      <c r="M17" s="37"/>
    </row>
    <row r="18" spans="1:13" x14ac:dyDescent="0.25">
      <c r="A18" s="29" t="s">
        <v>60</v>
      </c>
      <c r="B18" s="38"/>
      <c r="C18" s="36"/>
      <c r="D18" s="36"/>
      <c r="E18" s="36"/>
      <c r="F18" s="36"/>
      <c r="G18" s="36"/>
      <c r="H18" s="36"/>
      <c r="I18" s="36"/>
      <c r="J18" s="36"/>
      <c r="K18" s="36"/>
      <c r="L18" s="36" t="s">
        <v>59</v>
      </c>
      <c r="M18" s="37"/>
    </row>
    <row r="19" spans="1:13" x14ac:dyDescent="0.25">
      <c r="A19" s="29" t="s">
        <v>65</v>
      </c>
      <c r="B19" s="38"/>
      <c r="C19" s="36"/>
      <c r="D19" s="36"/>
      <c r="E19" s="36"/>
      <c r="F19" s="36"/>
      <c r="G19" s="36"/>
      <c r="H19" s="36"/>
      <c r="I19" s="36" t="s">
        <v>64</v>
      </c>
      <c r="J19" s="36"/>
      <c r="K19" s="36" t="s">
        <v>62</v>
      </c>
      <c r="L19" s="36"/>
      <c r="M19" s="37"/>
    </row>
    <row r="20" spans="1:13" x14ac:dyDescent="0.25">
      <c r="A20" s="29"/>
      <c r="B20" s="38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7"/>
    </row>
    <row r="21" spans="1:13" x14ac:dyDescent="0.25">
      <c r="A21" s="29"/>
      <c r="B21" s="38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7"/>
    </row>
    <row r="22" spans="1:13" x14ac:dyDescent="0.25">
      <c r="A22" s="29"/>
      <c r="B22" s="38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3" x14ac:dyDescent="0.25">
      <c r="A23" s="30" t="s">
        <v>51</v>
      </c>
      <c r="B23" s="42" t="s">
        <v>41</v>
      </c>
      <c r="C23" s="43" t="s">
        <v>41</v>
      </c>
      <c r="D23" s="43" t="s">
        <v>41</v>
      </c>
      <c r="E23" s="43" t="s">
        <v>41</v>
      </c>
      <c r="F23" s="43" t="s">
        <v>41</v>
      </c>
      <c r="G23" s="43" t="s">
        <v>41</v>
      </c>
      <c r="H23" s="43" t="s">
        <v>41</v>
      </c>
      <c r="I23" s="43" t="s">
        <v>41</v>
      </c>
      <c r="J23" s="43" t="s">
        <v>41</v>
      </c>
      <c r="K23" s="43" t="s">
        <v>41</v>
      </c>
      <c r="L23" s="43" t="s">
        <v>41</v>
      </c>
      <c r="M23" s="44" t="s">
        <v>41</v>
      </c>
    </row>
    <row r="24" spans="1:13" x14ac:dyDescent="0.25">
      <c r="A24" s="29"/>
      <c r="B24" s="38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7"/>
    </row>
    <row r="25" spans="1:13" x14ac:dyDescent="0.25">
      <c r="A25" s="30" t="s">
        <v>52</v>
      </c>
      <c r="B25" s="23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8"/>
    </row>
    <row r="26" spans="1:13" x14ac:dyDescent="0.25">
      <c r="A26" s="29" t="s">
        <v>19</v>
      </c>
      <c r="B26" s="38">
        <v>54</v>
      </c>
      <c r="C26" s="36">
        <v>53</v>
      </c>
      <c r="D26" s="36">
        <v>49</v>
      </c>
      <c r="E26" s="36">
        <v>40</v>
      </c>
      <c r="F26" s="36">
        <v>46</v>
      </c>
      <c r="G26" s="36">
        <v>42</v>
      </c>
      <c r="H26" s="36">
        <v>43</v>
      </c>
      <c r="I26" s="36">
        <v>41</v>
      </c>
      <c r="J26" s="36">
        <v>43</v>
      </c>
      <c r="K26" s="36">
        <v>45</v>
      </c>
      <c r="L26" s="36">
        <v>42</v>
      </c>
      <c r="M26" s="37">
        <v>46</v>
      </c>
    </row>
    <row r="27" spans="1:13" x14ac:dyDescent="0.25">
      <c r="A27" s="29" t="s">
        <v>20</v>
      </c>
      <c r="B27" s="38">
        <v>53</v>
      </c>
      <c r="C27" s="36">
        <v>52</v>
      </c>
      <c r="D27" s="36">
        <v>43</v>
      </c>
      <c r="E27" s="36">
        <v>45</v>
      </c>
      <c r="F27" s="36">
        <v>47</v>
      </c>
      <c r="G27" s="36">
        <v>44</v>
      </c>
      <c r="H27" s="36">
        <v>46</v>
      </c>
      <c r="I27" s="36">
        <v>44</v>
      </c>
      <c r="J27" s="36">
        <v>43</v>
      </c>
      <c r="K27" s="36">
        <v>46</v>
      </c>
      <c r="L27" s="36">
        <v>48</v>
      </c>
      <c r="M27" s="37">
        <v>45</v>
      </c>
    </row>
    <row r="28" spans="1:13" x14ac:dyDescent="0.25">
      <c r="A28" s="29" t="s">
        <v>21</v>
      </c>
      <c r="B28" s="38">
        <v>42</v>
      </c>
      <c r="C28" s="36">
        <v>41</v>
      </c>
      <c r="D28" s="36">
        <v>52</v>
      </c>
      <c r="E28" s="36">
        <v>30</v>
      </c>
      <c r="F28" s="36">
        <v>44</v>
      </c>
      <c r="G28" s="36">
        <v>45</v>
      </c>
      <c r="H28" s="36">
        <v>47</v>
      </c>
      <c r="I28" s="36">
        <v>43</v>
      </c>
      <c r="J28" s="36">
        <v>46</v>
      </c>
      <c r="K28" s="36">
        <v>41</v>
      </c>
      <c r="L28" s="36">
        <v>49</v>
      </c>
      <c r="M28" s="37">
        <v>51</v>
      </c>
    </row>
    <row r="29" spans="1:13" x14ac:dyDescent="0.25">
      <c r="A29" s="29"/>
      <c r="B29" s="38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7"/>
    </row>
    <row r="30" spans="1:13" x14ac:dyDescent="0.25">
      <c r="A30" s="30" t="s">
        <v>25</v>
      </c>
      <c r="B30" s="42">
        <v>47382</v>
      </c>
      <c r="C30" s="43">
        <v>47381</v>
      </c>
      <c r="D30" s="43">
        <v>47375</v>
      </c>
      <c r="E30" s="43">
        <v>47365</v>
      </c>
      <c r="F30" s="43">
        <v>47331</v>
      </c>
      <c r="G30" s="43">
        <v>47374</v>
      </c>
      <c r="H30" s="43">
        <v>47382</v>
      </c>
      <c r="I30" s="43">
        <v>47382</v>
      </c>
      <c r="J30" s="43">
        <v>47408</v>
      </c>
      <c r="K30" s="43">
        <v>47338</v>
      </c>
      <c r="L30" s="43">
        <v>47383</v>
      </c>
      <c r="M30" s="44">
        <v>47357</v>
      </c>
    </row>
    <row r="31" spans="1:13" ht="15.75" thickBot="1" x14ac:dyDescent="0.3">
      <c r="A31" s="31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</row>
    <row r="32" spans="1:13" ht="15.75" customHeight="1" thickTop="1" x14ac:dyDescent="0.25">
      <c r="A32" s="62" t="s">
        <v>26</v>
      </c>
      <c r="B32" s="64" t="s">
        <v>66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1:13" ht="15.75" thickBot="1" x14ac:dyDescent="0.3">
      <c r="A33" s="6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</row>
    <row r="34" spans="1:13" ht="15.75" thickTop="1" x14ac:dyDescent="0.25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</row>
    <row r="35" spans="1:13" x14ac:dyDescent="0.25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</row>
    <row r="36" spans="1:13" x14ac:dyDescent="0.25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</row>
    <row r="37" spans="1:13" x14ac:dyDescent="0.25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</row>
    <row r="38" spans="1:13" x14ac:dyDescent="0.25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</row>
    <row r="39" spans="1:13" x14ac:dyDescent="0.25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x14ac:dyDescent="0.25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</row>
    <row r="41" spans="1:13" x14ac:dyDescent="0.25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</row>
  </sheetData>
  <mergeCells count="7">
    <mergeCell ref="A32:A33"/>
    <mergeCell ref="B2:C2"/>
    <mergeCell ref="F1:G1"/>
    <mergeCell ref="F2:G2"/>
    <mergeCell ref="J1:K1"/>
    <mergeCell ref="J2:K2"/>
    <mergeCell ref="B32:M41"/>
  </mergeCells>
  <conditionalFormatting sqref="B6:M29">
    <cfRule type="cellIs" dxfId="5" priority="3" operator="equal">
      <formula>"Y"</formula>
    </cfRule>
    <cfRule type="cellIs" dxfId="4" priority="4" operator="equal">
      <formula>"N"</formula>
    </cfRule>
  </conditionalFormatting>
  <conditionalFormatting sqref="B5:M5">
    <cfRule type="cellIs" dxfId="3" priority="1" operator="equal">
      <formula>"Y"</formula>
    </cfRule>
    <cfRule type="cellIs" dxfId="2" priority="2" operator="equal">
      <formula>"N"</formula>
    </cfRule>
  </conditionalFormatting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036B-ADFA-415D-9366-F1F984F2C463}">
  <dimension ref="A1:M22"/>
  <sheetViews>
    <sheetView workbookViewId="0">
      <selection activeCell="L2" sqref="L2"/>
    </sheetView>
  </sheetViews>
  <sheetFormatPr defaultRowHeight="15" x14ac:dyDescent="0.25"/>
  <cols>
    <col min="1" max="1" width="42.140625" customWidth="1"/>
    <col min="4" max="4" width="10.42578125" bestFit="1" customWidth="1"/>
  </cols>
  <sheetData>
    <row r="1" spans="1:13" ht="15.75" thickTop="1" x14ac:dyDescent="0.25">
      <c r="A1" s="24" t="s">
        <v>31</v>
      </c>
      <c r="B1" s="19"/>
      <c r="C1" s="9" t="s">
        <v>2</v>
      </c>
      <c r="D1" s="12"/>
      <c r="E1" s="1"/>
      <c r="F1" s="66" t="s">
        <v>32</v>
      </c>
      <c r="G1" s="66"/>
      <c r="H1" s="14"/>
      <c r="I1" s="1"/>
      <c r="J1" s="68" t="s">
        <v>27</v>
      </c>
      <c r="K1" s="69"/>
      <c r="L1" s="14">
        <f>'LID UP'!L2</f>
        <v>47401</v>
      </c>
      <c r="M1" s="2"/>
    </row>
    <row r="2" spans="1:13" x14ac:dyDescent="0.25">
      <c r="A2" s="25"/>
      <c r="B2" s="65"/>
      <c r="C2" s="65"/>
      <c r="D2" s="13"/>
      <c r="E2" s="3"/>
      <c r="F2" s="67" t="s">
        <v>33</v>
      </c>
      <c r="G2" s="67"/>
      <c r="H2" s="15"/>
      <c r="I2" s="3"/>
      <c r="J2" s="70" t="s">
        <v>28</v>
      </c>
      <c r="K2" s="71"/>
      <c r="L2" s="15"/>
      <c r="M2" s="4"/>
    </row>
    <row r="3" spans="1:13" ht="15.75" thickBot="1" x14ac:dyDescent="0.3">
      <c r="A3" s="2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1:13" ht="16.5" thickTop="1" thickBot="1" x14ac:dyDescent="0.3">
      <c r="A4" s="27" t="s">
        <v>0</v>
      </c>
      <c r="B4" s="2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1">
        <v>12</v>
      </c>
    </row>
    <row r="5" spans="1:13" ht="15.75" thickTop="1" x14ac:dyDescent="0.25">
      <c r="A5" s="30" t="s">
        <v>34</v>
      </c>
      <c r="B5" s="23">
        <f>'LID UP'!B30</f>
        <v>47382</v>
      </c>
      <c r="C5" s="23">
        <f>'LID UP'!C30</f>
        <v>47381</v>
      </c>
      <c r="D5" s="23">
        <f>'LID UP'!D30</f>
        <v>47375</v>
      </c>
      <c r="E5" s="23">
        <f>'LID UP'!E30</f>
        <v>47365</v>
      </c>
      <c r="F5" s="23">
        <f>'LID UP'!F30</f>
        <v>47331</v>
      </c>
      <c r="G5" s="23">
        <f>'LID UP'!G30</f>
        <v>47374</v>
      </c>
      <c r="H5" s="23">
        <f>'LID UP'!H30</f>
        <v>47382</v>
      </c>
      <c r="I5" s="23">
        <f>'LID UP'!I30</f>
        <v>47382</v>
      </c>
      <c r="J5" s="23">
        <f>'LID UP'!J30</f>
        <v>47408</v>
      </c>
      <c r="K5" s="23">
        <f>'LID UP'!K30</f>
        <v>47338</v>
      </c>
      <c r="L5" s="23">
        <f>'LID UP'!L30</f>
        <v>47383</v>
      </c>
      <c r="M5" s="106">
        <f>'LID UP'!M30</f>
        <v>47357</v>
      </c>
    </row>
    <row r="6" spans="1:13" x14ac:dyDescent="0.25">
      <c r="A6" s="29"/>
      <c r="B6" s="22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5.75" thickBot="1" x14ac:dyDescent="0.3">
      <c r="A7" s="56" t="s">
        <v>23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1:13" ht="15.75" thickTop="1" x14ac:dyDescent="0.25">
      <c r="A8" s="57" t="s">
        <v>16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3"/>
    </row>
    <row r="9" spans="1:13" x14ac:dyDescent="0.25">
      <c r="A9" s="58" t="s">
        <v>17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1:13" x14ac:dyDescent="0.25">
      <c r="A10" s="58" t="s">
        <v>18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</row>
    <row r="11" spans="1:13" ht="15.75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1"/>
    </row>
    <row r="12" spans="1:13" ht="15.75" thickTop="1" x14ac:dyDescent="0.25">
      <c r="A12" s="28" t="s">
        <v>35</v>
      </c>
      <c r="B12" s="21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</row>
    <row r="13" spans="1:13" x14ac:dyDescent="0.25">
      <c r="A13" s="29" t="s">
        <v>19</v>
      </c>
      <c r="B13" s="22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 x14ac:dyDescent="0.25">
      <c r="A14" s="29" t="s">
        <v>20</v>
      </c>
      <c r="B14" s="22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 x14ac:dyDescent="0.25">
      <c r="A15" s="29" t="s">
        <v>21</v>
      </c>
      <c r="B15" s="22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 x14ac:dyDescent="0.25">
      <c r="A16" s="29"/>
      <c r="B16" s="22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 x14ac:dyDescent="0.25">
      <c r="A17" s="30" t="s">
        <v>43</v>
      </c>
      <c r="B17" s="2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8"/>
    </row>
    <row r="18" spans="1:13" ht="15.75" thickBot="1" x14ac:dyDescent="0.3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</row>
    <row r="19" spans="1:13" ht="15.75" thickTop="1" x14ac:dyDescent="0.25">
      <c r="A19" s="72" t="s">
        <v>26</v>
      </c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7"/>
    </row>
    <row r="20" spans="1:13" x14ac:dyDescent="0.25">
      <c r="A20" s="73"/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0"/>
    </row>
    <row r="21" spans="1:13" ht="15.75" thickBot="1" x14ac:dyDescent="0.3">
      <c r="A21" s="74"/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3"/>
    </row>
    <row r="22" spans="1:13" ht="15.75" thickTop="1" x14ac:dyDescent="0.25"/>
  </sheetData>
  <mergeCells count="7">
    <mergeCell ref="A19:A21"/>
    <mergeCell ref="F1:G1"/>
    <mergeCell ref="J1:K1"/>
    <mergeCell ref="B2:C2"/>
    <mergeCell ref="F2:G2"/>
    <mergeCell ref="J2:K2"/>
    <mergeCell ref="B19:M21"/>
  </mergeCells>
  <conditionalFormatting sqref="B13:M15">
    <cfRule type="cellIs" dxfId="1" priority="1" operator="equal">
      <formula>"y"</formula>
    </cfRule>
    <cfRule type="cellIs" dxfId="0" priority="2" operator="equal">
      <formula>"N"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PREINSPECTION</vt:lpstr>
      <vt:lpstr>LID UP</vt:lpstr>
      <vt:lpstr>LID 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Lahe</dc:creator>
  <cp:lastModifiedBy>Eric Lahe</cp:lastModifiedBy>
  <cp:lastPrinted>2024-01-31T15:52:42Z</cp:lastPrinted>
  <dcterms:created xsi:type="dcterms:W3CDTF">2023-01-30T19:45:58Z</dcterms:created>
  <dcterms:modified xsi:type="dcterms:W3CDTF">2024-02-09T19:41:04Z</dcterms:modified>
</cp:coreProperties>
</file>